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blic\Business and Licensing\OST\Billy\Accessibility Folder\CCSA ADA PDFs\From SharePoint\OneDrive_2024-02-12\Charities (CCSA)\CCSA Xlsx. Files\2012\"/>
    </mc:Choice>
  </mc:AlternateContent>
  <xr:revisionPtr revIDLastSave="19" documentId="8_{1D215B96-66B4-4F02-94D7-11894659FDDC}" xr6:coauthVersionLast="47" xr6:coauthVersionMax="47" xr10:uidLastSave="{C816E2DA-9D2D-439C-B1C9-76369212D222}"/>
  <bookViews>
    <workbookView xWindow="-28920" yWindow="-120" windowWidth="29040" windowHeight="15720" xr2:uid="{00000000-000D-0000-FFFF-FFFF00000000}"/>
  </bookViews>
  <sheets>
    <sheet name="CRvsSN" sheetId="1" r:id="rId1"/>
  </sheets>
  <definedNames>
    <definedName name="_xlnm.Print_Area" localSheetId="0">CRvsSN!$A:$M</definedName>
    <definedName name="_xlnm.Print_Titles" localSheetId="0">CRvsSN!$2:$2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1" l="1"/>
  <c r="K79" i="1"/>
  <c r="L79" i="1"/>
  <c r="M79" i="1" s="1"/>
</calcChain>
</file>

<file path=xl/sharedStrings.xml><?xml version="1.0" encoding="utf-8"?>
<sst xmlns="http://schemas.openxmlformats.org/spreadsheetml/2006/main" count="359" uniqueCount="220">
  <si>
    <t>Campaign Reports vs. Solicitation Notices</t>
  </si>
  <si>
    <t>Paid Solicitor</t>
  </si>
  <si>
    <t>Solicitation 
Notice 
Number</t>
  </si>
  <si>
    <t>Contract Dates</t>
  </si>
  <si>
    <t>Campaign Dates</t>
  </si>
  <si>
    <t>Specified 
Minimum 
Pct. of 
Gross 
Contribs
to 
Charity</t>
  </si>
  <si>
    <t>Specified 
Pct. 
of 
Gross 
Contribs
to 
Paid 
Solicitor</t>
  </si>
  <si>
    <t>Estimated 
Pct. 
of 
Gross 
Contribs
Constituting 
Paid 
Solicitor's
Compensation</t>
  </si>
  <si>
    <t>Charitable Organization</t>
  </si>
  <si>
    <t>Campaign 
Report 
Number</t>
  </si>
  <si>
    <t>Gross 
Proceeds</t>
  </si>
  <si>
    <t>Expenses</t>
  </si>
  <si>
    <t>Net To 
Charity</t>
  </si>
  <si>
    <t>Percent 
to Charity</t>
  </si>
  <si>
    <t>APOGEE RETAIL, LLC   Reg. No. 20073002401   3080 CENTERVILLE ROAD   LITTLE CANADA, MN 55117   651-773-8077</t>
  </si>
  <si>
    <t>01/01/2011- 12/31/2011</t>
  </si>
  <si>
    <t>01/01/2011 - 12/31/2011</t>
  </si>
  <si>
    <t>N/A</t>
  </si>
  <si>
    <t>JEWISH FAMILY SERVICE OF COLORADO    Reg. No. 20023003287    3201 S. TAMARAC DRIVE    DENVER, CO 80231    303-597-5000</t>
  </si>
  <si>
    <t>LUPUS FOUNDATION OF COLORADO, INC.    Reg. No. 20023003350    1211 S. PARKER RD. #103    DENVER, CO 80231    303-597-4050</t>
  </si>
  <si>
    <t>CHARITY SERVICES OF COLORADO   Reg. No. 20063000302   5085 S. PLUM CREEK MEADOWS ROAD   SEDALIA, CO 80135   303-525-2357</t>
  </si>
  <si>
    <t>01/01/2009- 12/31/2011</t>
  </si>
  <si>
    <t>05/27/2011 - 12/31/2011  #</t>
  </si>
  <si>
    <t>CANCER FEDERATION, INC.    Reg. No. 20023005343    711 W. RAMSEY  ST.    BANNING, CA 92220    909 849-4325</t>
  </si>
  <si>
    <t>COINSTAR, INC.   Reg. No. 20053003657   1800 114TH AVE. SE   BELLEVUE, WA 98004   425-943-8252</t>
  </si>
  <si>
    <t>11/27/2010- 11/26/2011</t>
  </si>
  <si>
    <t>11/27/2010 - 11/26/2011</t>
  </si>
  <si>
    <t>FEEDING AMERICA    Reg. No. 20023004968    35 EAST WACKER DRIVE, SUITE 2000    CHICAGO, IL 60601    312-263-2303</t>
  </si>
  <si>
    <t>06/01/2011- 05/31/2012</t>
  </si>
  <si>
    <t>06/01/2011 - 05/31/2012</t>
  </si>
  <si>
    <t>JUMPSTART FOR YOUNG CHILDREN, INC.    Reg. No. 20033011535    308 CONGRESS ST., 6TH FLOOR    BOSTON, MA 02210    816-472-9000</t>
  </si>
  <si>
    <t>10/01/2010- 09/30/2011</t>
  </si>
  <si>
    <t>10/01/2010 - 09/30/2011</t>
  </si>
  <si>
    <t>MARCH OF DIMES FOUNDATION    Reg. No. 20023005673    1275 MAMARONECK AVENUE    WHITE PLAINS, NY 10605    914 428 7100</t>
  </si>
  <si>
    <t>09/11/2010- 09/10/2012</t>
  </si>
  <si>
    <t>09/11/2010 - 09/10/2011  #</t>
  </si>
  <si>
    <t>PACIFIC HISTORIC PARKS FKA ARIZONA MEMORIAL  MUSEUM ASSOCIATION    Reg. No. 20043002415    #1 ARIZONA MEMORIAL PLACE    HONOLULU, HI 96818    808-954-8726</t>
  </si>
  <si>
    <t>12/31/2010- 12/30/2011</t>
  </si>
  <si>
    <t>12/31/2010 - 12/30/2011</t>
  </si>
  <si>
    <t>THE LEUKEMIA &amp; LYMPHOMA SOCIETY    Reg. No. 20033000840    1311 MAMARONECK AVENUE    WHITE PLAINS, NY 10605    914-949-5213</t>
  </si>
  <si>
    <t>09/30/2010- 09/29/2011</t>
  </si>
  <si>
    <t>09/30/2010 - 09/29/2011</t>
  </si>
  <si>
    <t>UNITED STATES FUND FOR UNICEF    Reg. No. 20023005163    125 MAIDEN LANE, 10TH FLOOR    NEW YORK, NY 10038    212-686-5522</t>
  </si>
  <si>
    <t>WORLD WILDLIFE FUND, INC.    Reg. No. 20023005803    1250 24TH STREET NW    WASHINGTON, DC 20037    202-293-4800</t>
  </si>
  <si>
    <t>COMMUNITY OUTREACH   Reg. No. 20023003283   5670 E.  EVANS   SUITE  204   DENVER, CO 80220   1 877 883-1941</t>
  </si>
  <si>
    <t>06/15/2011- 05/15/2012</t>
  </si>
  <si>
    <t>06/15/2011 - 05/15/2012</t>
  </si>
  <si>
    <t>NATIONAL FEDERATION OF THE BLIND OF COLORADO    Reg. No. 20023003992    2233 W. SHEPPERD AVE.    LITTLETON, CO 80120    303 778-1130</t>
  </si>
  <si>
    <t>CORPORATIONS FOR CHARACTER, LC   Reg. No. 20103008143   5286 S COMMERCE DR   MURRAY, UT 84107   801-284-7380</t>
  </si>
  <si>
    <t>03/15/2010- 03/14/2013</t>
  </si>
  <si>
    <t>04/15/2011 - 04/14/2012  #</t>
  </si>
  <si>
    <t>CANCER FUND OF AMERICA, INC.    Reg. No. 20023003650    2901 BREEZEWOOD LANE    KNOXVILLE, TN 37921109    (865) 938-52</t>
  </si>
  <si>
    <t>COURTESY CALL, INC.   Reg. No. 20053008121   1835 E. CHARLESTON BLVD, SUITE 4   LAS VEGAS, NV 89104   702-388-2999</t>
  </si>
  <si>
    <t>05/01/2011- 04/30/2014</t>
  </si>
  <si>
    <t>07/01/2011 - 06/30/2012  #</t>
  </si>
  <si>
    <t>CHILDREN'S CANCER FUND OF AMERICA, INC.    Reg. No. 20053003020    2317 WEST EMORY ROAD    POWELL, TN 37849    865-947-9825</t>
  </si>
  <si>
    <t>DISABLED VETERANS SERVICES, INC.    Reg. No. 20073003250    3200 NE 14TH ST. CAUSEWAY #219    POMPANO BEACH, FL 33062    816-472-9000</t>
  </si>
  <si>
    <t>COURTESY HEALTH WATCH, INC.   Reg. No. 20073004445   616 SW 6TH STREET   FT. LAUDERDALE, FL 33315   954-712-1212</t>
  </si>
  <si>
    <t>01/01/2010- 12/31/2011</t>
  </si>
  <si>
    <t>01/01/2011 - 12/31/2011  #</t>
  </si>
  <si>
    <t>AMERICAN  FOUNDATION FOR CHILDREN WITH AIDS    Reg. No. 20053005270    6221 BLUE GRASS AVENUE    HARRISBURG, PA 17112    717-489-0206</t>
  </si>
  <si>
    <t>02/01/2010- 01/31/2013</t>
  </si>
  <si>
    <t>03/15/2011 - 01/31/2012  #</t>
  </si>
  <si>
    <t>BREAST CANCER RELIEF FOUNDATION    Reg. No. 20023006401    615 BARONNE STREET, SUITE 301    NEW ORLEANS, LA 70113    816 472-9000</t>
  </si>
  <si>
    <t>07/01/2007- 06/30/2012</t>
  </si>
  <si>
    <t>CHILDREN'S LEUKEMIA RESEARCH ASSOCIATION, INC.    Reg. No. 20043010835    585 STEWART AVENUE - SUITE 18    GARDEN CITY, NY 11530    516-222-1944</t>
  </si>
  <si>
    <t>07/10/2011 - 12/31/2011  #</t>
  </si>
  <si>
    <t>THE NATIONAL CANCER COALITION, INC.    Reg. No. 20023006363    333 FAYETTEVILLE STREET, SUITE 1500    RALEIGH, NC 27601    (919) 821-2182</t>
  </si>
  <si>
    <t>07/01/2011- 06/30/2014</t>
  </si>
  <si>
    <t>07/15/2011 - 06/30/2012  #</t>
  </si>
  <si>
    <t>THE NATIONAL WHEELCHAIR BASKETBALL ASSOCIATION    Reg. No. 20023005172    1130 ELKTON STREET    COLORADO SPRINGS, CO 80907    719-266-4082</t>
  </si>
  <si>
    <t>THE ORGAN DONATION AND TRANSPLANT ASSOCIATION OF AMERICA    Reg. No. 20073004920    108 LAKESHORE DRIVE, SUITE 440    NORTH PALM BEACH, FL 33408    561-775-9289</t>
  </si>
  <si>
    <t>DCM, INC.   Reg. No. 20103022277   45 MAIN STREET   BROOKLYN, NY 11201   718-488-5577</t>
  </si>
  <si>
    <t>09/07/2010- 08/31/2013</t>
  </si>
  <si>
    <t>10/07/2010 - 10/06/2011  #</t>
  </si>
  <si>
    <t>THE PHILHARMONIC-SYMPHONY SOCIETY OF NEW YORK, INC.    Reg. No. 20103020882    AVERY FISHER HALL 10 LINCOLN CENTER PLAZA    NEW YORK, NY 10023    212-875-5683</t>
  </si>
  <si>
    <t>DIALAMERICA MARKETING, INC.   Reg. No. 20023003447   960 MACARTHUR BLVD   MAHWAH, NJ 07495   201-327-0200</t>
  </si>
  <si>
    <t>06/01/2011- 12/31/2012</t>
  </si>
  <si>
    <t>08/01/2011 - 06/30/2012  #</t>
  </si>
  <si>
    <t>MOTHERS AGAINST DRUNK DRIVING    Reg. No. 20023005167    511 E. JOHN CARPENTER FREEWAY, SUITE 700    IRVING, TX 75062    (214) 744-6233</t>
  </si>
  <si>
    <t>09/01/2010- 08/31/2012</t>
  </si>
  <si>
    <t>09/01/2011 - 08/31/2012  #</t>
  </si>
  <si>
    <t>SPECIAL OLYMPICS COLORADO    Reg. No. 20023005767    384 INVERNESS PARKWAY, SUITE 100    ENGLEWOOD, CO 80112    303-592-1361</t>
  </si>
  <si>
    <t>DIRECTELE, INC.   Reg. No. 20093006412   28091 DEQUINDRE, SUITE 302   MADISON HEIGHTS, MI 48071   248-591-4214</t>
  </si>
  <si>
    <t>01/01/2010- 12/31/2015</t>
  </si>
  <si>
    <t>KIDS WISH NETWORK, INC.    Reg. No. 20023004741    4060 LOUIS AVENUE    HOLIDAY, FL 34691    888-918-9004</t>
  </si>
  <si>
    <t>EATON VANCE DISTRIBUTORS INC.   Reg. No. 20033005498   TWO INTERNATIONAL PLACE   BOSTON, MA 02110   1-800-225-6265</t>
  </si>
  <si>
    <t>03/01/2000- 12/31/2012</t>
  </si>
  <si>
    <t>THE U.S. CHARITABLE GIFT TRUST    Reg. No. 20033005497    2710 CENTERVILLE ROAD SUITE 101    WILMINGTON, DE 19808    617-672-8670</t>
  </si>
  <si>
    <t>03/01/2000- 12/31/2016</t>
  </si>
  <si>
    <t>01/01/2010 - 12/31/2010  #</t>
  </si>
  <si>
    <t>HAINES &amp; COMPANY, INC.   Reg. No. 20033003596   8050 FREEDOM AVE. NW   NORTH CANTON, OH 44720   330-494-9111</t>
  </si>
  <si>
    <t>04/01/2011- 03/31/2012</t>
  </si>
  <si>
    <t>04/01/2011 - 03/31/2012</t>
  </si>
  <si>
    <t>HARRIS CONNECT, LLC   Reg. No. 20103003081   1400-A CROSSWAYS BOULEVARD   CHESAPEAKE, VA 23320   8008776554</t>
  </si>
  <si>
    <t>09/10/2010- 10/31/2011</t>
  </si>
  <si>
    <t>06/13/2011 - 09/30/2011  #</t>
  </si>
  <si>
    <t>MONTANA TECH FOUNDATION    Reg. No. 20113009848    1300 W. PARK ST    BUTTE, MT 59701    406-496-4233</t>
  </si>
  <si>
    <t>12/14/2009- 12/31/2012</t>
  </si>
  <si>
    <t>05/16/2011 - 05/15/2012  #</t>
  </si>
  <si>
    <t>THE AMERICAN COLLEGE    Reg. No. 20103003074    270 SOUTH BRYN MAWR AVENUE    BRYN MAWR, PA 19010    610-526-1000</t>
  </si>
  <si>
    <t>HUDSON BAY COMPANY OF ILLINOIS INC.   Reg. No. 20023006198   941 O STREET, SUITE 625   LINCOLN, NE 68508   402-476-1010</t>
  </si>
  <si>
    <t>01/01/2011- 12/31/2013</t>
  </si>
  <si>
    <t>03/15/2011 - 03/14/2012  #</t>
  </si>
  <si>
    <t>9TO5 NATIONAL ASSOCIATION OF WORKING WOMEN    Reg. No. 20023005217    207 EAST BUFFALO STREET, SUITE 211    MILWAUKEE, WI 53202    414-274-0933</t>
  </si>
  <si>
    <t>07/01/2011- 06/30/2012</t>
  </si>
  <si>
    <t>07/01/2011 - 06/30/2012</t>
  </si>
  <si>
    <t>CLEAN WATER ACTION, INC    Reg. No. 20023003303    1010 VERMONT AVE. NW, SUITE 400    WASHINGTON, DC 20005    586-783-3277</t>
  </si>
  <si>
    <t>CLEAN WATER FUND    Reg. No. 20023003304    1010 VERMONT AVE. NW, SUITE 400    WASHINGTON, DC 20005    (586) 783-3277</t>
  </si>
  <si>
    <t>03/15/2011 - 12/31/2011  #</t>
  </si>
  <si>
    <t>GOVERNMENT ACCOUNTABILITY PROJECT, INC.    Reg. No. 20053006860    1612 K STREET, N.W.,  SUITE 1100    WASHINGTON, DC 20006    202-408-0034</t>
  </si>
  <si>
    <t>01/01/2010- 12/31/2012</t>
  </si>
  <si>
    <t>ORGANIC CONSUMERS ASSOCIATION    Reg. No. 20023007039    6771 SOUTH SILVER HILL DRIVE    FINLAND, MN 55603    218-226-4164</t>
  </si>
  <si>
    <t>ORGANIC CONSUMERS FUND    Reg. No. 20063010368    6771 SOUTH SILVER HILL DRIVE    FINLAND, MN 55614    218-226-4164</t>
  </si>
  <si>
    <t>RAPE ASSISTANCE AND AWARENESS PROGRAM, INC.    Reg. No. 20033003196    1740 GAYLORD STREET    DENVER, CO 80206    303-329-9922</t>
  </si>
  <si>
    <t>JADENT INC   Reg. No. 20023003296   3787 RIVER RD N. SUITE B   KEIZER, OR 97303   503-393-9500</t>
  </si>
  <si>
    <t>03/01/2010- 03/01/2014</t>
  </si>
  <si>
    <t>03/01/2011 - 02/29/2012  #</t>
  </si>
  <si>
    <t>01/01/2008- 12/31/2012</t>
  </si>
  <si>
    <t>CHILDHOOD LEUKEMIA FOUNDATION, INC.    Reg. No. 20023005398    807 MANTOLOKING RD. SUITE 202    BRICK, NJ 08723    732-920-8860</t>
  </si>
  <si>
    <t>FIND THE CHILDREN    Reg. No. 20023005624    2656 29TH STREET # 203    SANTA MONICA, CA 90405    310-314-3123</t>
  </si>
  <si>
    <t>JAK PRODUCTIONS, INC.   Reg. No. 20023003576   3060 PEACHTREE ROAD, NW   ATLANTA, GA 30305   404-883-2450</t>
  </si>
  <si>
    <t>05/01/2011- 04/30/2012</t>
  </si>
  <si>
    <t>08/24/2011 - 04/30/2012  #</t>
  </si>
  <si>
    <t>CHILDREN'S CHARITY FUND, INC    Reg. No. 20023003884    6623 SUPERIOR AVE STE B    SARASOTA, FL 34231    941-925-9689</t>
  </si>
  <si>
    <t>01/01/2001- 12/31/2012</t>
  </si>
  <si>
    <t>COLORADO POLICE PROTECTIVE ASSOCIATION    Reg. No. 20023004090    1485 KELLY JOHNSON BLVD , SUITE 230    COLORADO SPRINGS, CO 80920    719-590-9200</t>
  </si>
  <si>
    <t>08/10/2010- 08/09/2015</t>
  </si>
  <si>
    <t>09/28/2010 - 09/27/2011  #</t>
  </si>
  <si>
    <t>02/22/1999- 05/23/2012</t>
  </si>
  <si>
    <t>08/24/2011 - 05/23/2012  #</t>
  </si>
  <si>
    <t>NATIONAL CHILDREN'S LEUKEMIA FOUNDATION    Reg. No. 20023005302    7316 AVENUE U    BROOKLYN, NY 11234    718-251-1222</t>
  </si>
  <si>
    <t>MDS COMMUNICATIONS CORPORATION   Reg. No. 20023003497   545 JUANITA AVENUE   MESA, AZ 85210   480-752-8140</t>
  </si>
  <si>
    <t>10/13/2009- 10/12/2012</t>
  </si>
  <si>
    <t>01/01/2011 - 10/12/2011  #</t>
  </si>
  <si>
    <t>WORLD RELIEF CORPORATION OF NATIONAL ASSOCIATION OF EVANGELICALS    Reg. No. 20083003082    7 EAST BALTIMORE ST.    BALTIMORE, MD 21202    703-771-4671</t>
  </si>
  <si>
    <t>MIDWEST ENTERTAINMENT   Reg. No. 20023003633   102 GOLF VIEW EST   GLENWOOD, IA 51534   800-858-9469</t>
  </si>
  <si>
    <t>07/15/2011 - 09/30/2011  #</t>
  </si>
  <si>
    <t>HUMANE SOCIETY OF MOFFAT COUNTY, INC.    Reg. No. 20073006275    1060 LINCOLN STREET    CRAIG, CO 81625    970-824-7235</t>
  </si>
  <si>
    <t>MP CONSULTING INC.   Reg. No. 20023006080   3679 S. HURON ST. #401   ENGLEWOOD, CO 80110   303.781.1220</t>
  </si>
  <si>
    <t>01/01/2012- 12/31/2012</t>
  </si>
  <si>
    <t>01/23/2012 - 08/31/2012  #</t>
  </si>
  <si>
    <t>NA</t>
  </si>
  <si>
    <t>DENVER JUNIOR CHAMBER OF COMMERCE    Reg. No. 20033001201    3357 WEST 97TH AVE #27    WESTMINSTER, CO 80031    719-691-1736</t>
  </si>
  <si>
    <t>05/01/2010- 04/30/2012</t>
  </si>
  <si>
    <t>04/04/2011 - 12/31/2011  #</t>
  </si>
  <si>
    <t>LITTLETON FIREFIGHTER ASSOCIATION LOCAL 2086    Reg. No. 20023006492    3465 WHITFORD DRIVE    HIGHLANDS RANCH, CO 80126    303-471-4508</t>
  </si>
  <si>
    <t>OUTREACH CALLING   Reg. No. 20103013850   200 S. VIRGINIA STREET, 8TH FLOOR   RENO, NV 89501   775-322-9992</t>
  </si>
  <si>
    <t>07/01/2010- 06/30/2015</t>
  </si>
  <si>
    <t>08/25/2010 - 08/24/2011  #</t>
  </si>
  <si>
    <t>AMERICAN FOUNDATION FOR DISABLED CHILDREN, INC.    Reg. No. 20023005164    84 NEW DORP PLAZA, SUITE 207    STATEN ISLAND, NY 10306    718-987-6911</t>
  </si>
  <si>
    <t>07/15/2010- 07/14/2013</t>
  </si>
  <si>
    <t>11/10/2011 - 11/09/2012  #</t>
  </si>
  <si>
    <t>05/04/2011 - 04/14/2012  #</t>
  </si>
  <si>
    <t>COLORADO STATE FRATERNAL ORDER OF POLICE    Reg. No. 20023003813    2701 W. 84TH AVE #211    WESTMINSTER, CO 80031    303-426-1733</t>
  </si>
  <si>
    <t>11/01/2010- 11/30/2012</t>
  </si>
  <si>
    <t>12/03/2010 - 12/02/2011  #</t>
  </si>
  <si>
    <t>DEFEAT DIABETES FOUNDATION, INC.    Reg. No. 20023002972    150 153RD AVENUE, SUITE 300    MADEIRA BEACH, FL 33708    727-391-5050</t>
  </si>
  <si>
    <t>11/05/2010 - 11/04/2011  #</t>
  </si>
  <si>
    <t>DISABLED POLICE AND SHERIFFS FOUNDATION, INC.    Reg. No. 20053010719    23 TEABERRY DR.    CHEPACHET, RI 02814    401-568-9951</t>
  </si>
  <si>
    <t>FIREFIGHTERS SUPPORT FOUNDATION, INC.    Reg. No. 20083004191    40 SCHOOL STREET, SUITE 10    GREENFIELD, MA 01301    413-325-8557</t>
  </si>
  <si>
    <t>02/01/2011- 01/31/2016</t>
  </si>
  <si>
    <t>04/27/2011 - 04/26/2012  #</t>
  </si>
  <si>
    <t>LAW ENFORCEMENT OFFICERS RELIEF FUND    Reg. No. 20093011484    1549 RINGLING BLVD    SARASOTA, FL 34236    941-487-2560</t>
  </si>
  <si>
    <t>02/01/2011- 01/31/2014</t>
  </si>
  <si>
    <t>05/19/2011 - 05/18/2012  #</t>
  </si>
  <si>
    <t>OPTIMAL MEDICAL FOUNDATION, INC.    Reg. No. 20073009557    43525 GALLEGOS AVENUE    FREMONT, CA 94539    816 472-9000</t>
  </si>
  <si>
    <t>08/18/2011- 05/14/2016</t>
  </si>
  <si>
    <t>08/25/2011 - 08/24/2012  #</t>
  </si>
  <si>
    <t>UNITED BREAST CANCER RESEARCH SOCIETY, INC.    Reg. No. 20113009791    325 PENNSYLVANIA AVENUE SE    WASHINGTON, DC 20003-111    816-472-9000</t>
  </si>
  <si>
    <t>PREFERRED COMMUNITY SERVICES, INC.   Reg. No. 20023003863   5778 WEST 74TH STREET   INDIANAPOLIS, IN 46278   317-295-1548</t>
  </si>
  <si>
    <t>04/05/2011 - 04/04/2012  #</t>
  </si>
  <si>
    <t>PUBLIC AWARENESS, INC.   Reg. No. 20103003410   4343 W ROYAL LANE #120   IRVING, TX 75063   972-929-4440</t>
  </si>
  <si>
    <t>11/01/0007- 10/31/2011</t>
  </si>
  <si>
    <t>12/18/2010 - 10/31/2011  #</t>
  </si>
  <si>
    <t>FIREFIGHTERS CHARITABLE FOUNDATION, INC.    Reg. No. 20023006195    ONE WEST STREET    FARMINGDALE, NY 11735    516-249-0332</t>
  </si>
  <si>
    <t>05/29/2011 - 05/28/2012  #</t>
  </si>
  <si>
    <t>INTERNATIONAL UNION OF POLICE ASSOCIATIONS, AFL-CIO    Reg. No. 20023004001    1549 RINGLING BOULEVARD    SARASOTA, FL 34236    941-487-2560</t>
  </si>
  <si>
    <t>06/01/2011- 05/31/2014</t>
  </si>
  <si>
    <t>07/08/2011 - 07/07/2012  #</t>
  </si>
  <si>
    <t>THE COMMITTEE FOR MISSING CHILDREN, INC.    Reg. No. 20023003733    242 STONE MOUNTAIN STREET    LAWRENCEVILLE, GA 30045    800-525-8204</t>
  </si>
  <si>
    <t>RICHARD JOSEPH FRANCESCON   Reg. No. 20113036862   2250 CHERRY HILLS FARM DR.   CHERRY HILLS VILLAGE, CO 80113   (303) 918-7979</t>
  </si>
  <si>
    <t>10/24/2011- 02/10/2012</t>
  </si>
  <si>
    <t>11/28/2011 - 02/10/2012  #</t>
  </si>
  <si>
    <t>COLORADO RENEWABLE ENERGY SOCIETY    Reg. No. 20033009986    3245 ELIOT STREET    DENVER, CO 80211    303-806-5317</t>
  </si>
  <si>
    <t>TELESERVICE U.S.A.   Reg. No. 20033005275   1055 MAPLE ROAD, SUITE C   CLAWSON, MI 48017   816-472-9000</t>
  </si>
  <si>
    <t>03/21/2007- 03/21/2012</t>
  </si>
  <si>
    <t>10/23/2008 - 10/22/2009  #</t>
  </si>
  <si>
    <t>CIRCLE OF FRIENDS FOR AMERICAN VETERANS    Reg. No. 20023003316    210 E. BROAD STREET STE. 202    FALLS CHURCH, VA 22046    703-237-8980</t>
  </si>
  <si>
    <t>W L MANAGEMENT,INC.   Reg. No. 20023003746   11930 HODGEN RD.   ELBERT, CO 80106   719-495-8154</t>
  </si>
  <si>
    <t>12/03/2010- 12/31/2011</t>
  </si>
  <si>
    <t>VFW POST 101    Reg. No. 20023005351    702 S. TEJON    COLORADO SPRINGS, CO 80903    (719)632-2776</t>
  </si>
  <si>
    <t>XENTEL, INC.   Reg. No. 20023003935   101 NE 3RD AVENUE, SUITE #203   FT. LAUDERDALE, FL 33301   954-522-5200</t>
  </si>
  <si>
    <t>02/01/2007- 12/31/2013</t>
  </si>
  <si>
    <t>AMVETS (AMERICAN VETERANS)    Reg. No. 20043011008    4647 FORBES BOULEVARD    LANHAM, MD 20706    (301) 459 -9600</t>
  </si>
  <si>
    <t>10/01/2010- 09/30/2013</t>
  </si>
  <si>
    <t>10/10/2010 - 09/30/2011  #</t>
  </si>
  <si>
    <t>CHILD WATCH OF NORTH AMERICA    Reg. No. 20073009400    4601 SW 34TH STREET    ORLANDO, FL 32811    407-290-5100</t>
  </si>
  <si>
    <t>01/01/2009- 12/31/2013</t>
  </si>
  <si>
    <t>02/01/2011 - 12/31/2011  #</t>
  </si>
  <si>
    <t>COLORADO DRUG INVESTIGATORS ASSOC. DBA CO NARCOTICS OFFICERS ASSOC.    Reg. No. 20063010773    10200 E GIRARD AVENUE, BLDNG C, SUITE 444    DENVER, CO 80231    303 671 2180 EXT 231</t>
  </si>
  <si>
    <t>08/05/2011- 08/04/2012</t>
  </si>
  <si>
    <t>08/20/2011 - 08/04/2012  #</t>
  </si>
  <si>
    <t>COLORADO LAW ENFORCEMENT OFFICERS' ASSOCIATION    Reg. No. 20023003864    6525 W. 52ND AVE    ARVADA, CO 80002    303-420-4290</t>
  </si>
  <si>
    <t>09/15/2011- 09/14/2012</t>
  </si>
  <si>
    <t>09/15/2011 - 09/14/2012</t>
  </si>
  <si>
    <t>COLORADO PEACE OFFICER'S FOUNDATION    Reg. No. 20053004758    6525 W. 52ND AVE.    ARVADA, CO 80002    303-420-4290</t>
  </si>
  <si>
    <t>09/15/2008- 09/14/2011</t>
  </si>
  <si>
    <t>09/15/2010 - 09/14/2011  #</t>
  </si>
  <si>
    <t>01/01/2008- 12/31/2011</t>
  </si>
  <si>
    <t>COLORADO VIETNAM VETERANS, INC.    Reg. No. 20033009686    494 BING LANE    GRAND JUNCTION, CO 81504    970 434 0410</t>
  </si>
  <si>
    <t>FRATERNAL ORDER OF POLICE COLORADO METROPLEX    Reg. No. 20023004573    7290 SAMUEL DRIVE, SUITE 200    DENVER, CO 80221    303-405-4888</t>
  </si>
  <si>
    <t>07/01/2003- 06/30/2012</t>
  </si>
  <si>
    <t>MILITARY ORDER OF THE PURPLE HEART SERVICE FOUNDATION, INC.    Reg. No. 20023004698    7008 LITTLE RIVER TURNPIKE, SUITE I    ANNANDALE, VA 22003    703-256-6139</t>
  </si>
  <si>
    <t>05/01/2005- 04/30/2012</t>
  </si>
  <si>
    <t>05/05/2011 - 04/30/2012  #</t>
  </si>
  <si>
    <t>NATIONAL ASSOCIATION OF POLICE ATHLETIC/ACTIVITIES LEAGUES, INC.    Reg. No. 20063001559    JUPITER PARK PLAZA    JUPITER, FL 33458    561-745-5535</t>
  </si>
  <si>
    <t>TOTALS:</t>
  </si>
  <si>
    <t xml:space="preserve">No. of Campaigns: 76 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</si>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</sst>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1">
    <font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1"/>
      <color rgb="FF006100"/>
      <name val="Trebuchet MS"/>
      <family val="2"/>
    </font>
    <font>
      <sz val="11"/>
      <color rgb="FF9C0006"/>
      <name val="Trebuchet MS"/>
      <family val="2"/>
    </font>
    <font>
      <sz val="11"/>
      <color rgb="FF9C6500"/>
      <name val="Trebuchet MS"/>
      <family val="2"/>
    </font>
    <font>
      <sz val="11"/>
      <color rgb="FF3F3F76"/>
      <name val="Trebuchet MS"/>
      <family val="2"/>
    </font>
    <font>
      <b/>
      <sz val="11"/>
      <color rgb="FF3F3F3F"/>
      <name val="Trebuchet MS"/>
      <family val="2"/>
    </font>
    <font>
      <b/>
      <sz val="11"/>
      <color rgb="FFFA7D00"/>
      <name val="Trebuchet MS"/>
      <family val="2"/>
    </font>
    <font>
      <sz val="11"/>
      <color rgb="FFFA7D00"/>
      <name val="Trebuchet MS"/>
      <family val="2"/>
    </font>
    <font>
      <b/>
      <sz val="11"/>
      <color theme="0"/>
      <name val="Trebuchet MS"/>
      <family val="2"/>
    </font>
    <font>
      <sz val="11"/>
      <color rgb="FFFF0000"/>
      <name val="Trebuchet MS"/>
      <family val="2"/>
    </font>
    <font>
      <i/>
      <sz val="11"/>
      <color rgb="FF7F7F7F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1"/>
      <color rgb="FFFFFFFF"/>
      <name val="Trebuchet M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7" applyNumberFormat="0" applyAlignment="0" applyProtection="0"/>
    <xf numFmtId="0" fontId="13" fillId="7" borderId="10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7" applyNumberFormat="0" applyAlignment="0" applyProtection="0"/>
    <xf numFmtId="0" fontId="12" fillId="0" borderId="9" applyNumberFormat="0" applyFill="0" applyAlignment="0" applyProtection="0"/>
    <xf numFmtId="0" fontId="8" fillId="4" borderId="0" applyNumberFormat="0" applyBorder="0" applyAlignment="0" applyProtection="0"/>
    <xf numFmtId="0" fontId="1" fillId="8" borderId="11" applyNumberFormat="0" applyFont="0" applyAlignment="0" applyProtection="0"/>
    <xf numFmtId="0" fontId="10" fillId="6" borderId="8" applyNumberFormat="0" applyAlignment="0" applyProtection="0"/>
    <xf numFmtId="0" fontId="2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0" fontId="18" fillId="0" borderId="1" xfId="0" applyFont="1" applyBorder="1" applyAlignment="1">
      <alignment wrapText="1"/>
    </xf>
    <xf numFmtId="0" fontId="18" fillId="0" borderId="1" xfId="0" applyFont="1" applyBorder="1"/>
    <xf numFmtId="0" fontId="18" fillId="0" borderId="1" xfId="0" applyFont="1" applyBorder="1" applyAlignment="1">
      <alignment horizontal="right"/>
    </xf>
    <xf numFmtId="8" fontId="18" fillId="0" borderId="1" xfId="0" applyNumberFormat="1" applyFont="1" applyBorder="1" applyAlignment="1">
      <alignment horizontal="right"/>
    </xf>
    <xf numFmtId="0" fontId="19" fillId="33" borderId="2" xfId="0" applyFont="1" applyFill="1" applyBorder="1" applyAlignment="1">
      <alignment horizontal="center" wrapText="1"/>
    </xf>
    <xf numFmtId="0" fontId="19" fillId="33" borderId="2" xfId="0" applyFont="1" applyFill="1" applyBorder="1" applyAlignment="1">
      <alignment horizontal="center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right"/>
    </xf>
    <xf numFmtId="8" fontId="18" fillId="0" borderId="3" xfId="0" applyNumberFormat="1" applyFont="1" applyBorder="1" applyAlignment="1">
      <alignment horizontal="right"/>
    </xf>
    <xf numFmtId="0" fontId="18" fillId="0" borderId="3" xfId="0" applyFont="1" applyBorder="1"/>
    <xf numFmtId="0" fontId="19" fillId="33" borderId="2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9" fontId="19" fillId="33" borderId="2" xfId="0" applyNumberFormat="1" applyFont="1" applyFill="1" applyBorder="1" applyAlignment="1">
      <alignment horizontal="center" wrapText="1"/>
    </xf>
    <xf numFmtId="9" fontId="18" fillId="0" borderId="1" xfId="0" applyNumberFormat="1" applyFont="1" applyBorder="1" applyAlignment="1">
      <alignment horizontal="right"/>
    </xf>
    <xf numFmtId="9" fontId="18" fillId="0" borderId="3" xfId="0" applyNumberFormat="1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right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wrapText="1"/>
    </xf>
    <xf numFmtId="8" fontId="19" fillId="0" borderId="2" xfId="0" applyNumberFormat="1" applyFont="1" applyBorder="1" applyAlignment="1">
      <alignment horizontal="right"/>
    </xf>
    <xf numFmtId="9" fontId="19" fillId="0" borderId="2" xfId="0" applyNumberFormat="1" applyFont="1" applyBorder="1" applyAlignment="1">
      <alignment horizontal="right"/>
    </xf>
    <xf numFmtId="0" fontId="19" fillId="0" borderId="2" xfId="0" applyFont="1" applyBorder="1"/>
    <xf numFmtId="0" fontId="19" fillId="0" borderId="1" xfId="0" applyFont="1" applyBorder="1"/>
    <xf numFmtId="0" fontId="18" fillId="0" borderId="1" xfId="0" applyFont="1" applyBorder="1" applyAlignment="1">
      <alignment horizontal="right" wrapText="1"/>
    </xf>
    <xf numFmtId="0" fontId="18" fillId="0" borderId="3" xfId="0" applyFont="1" applyBorder="1" applyAlignment="1">
      <alignment horizontal="right" wrapText="1"/>
    </xf>
    <xf numFmtId="0" fontId="19" fillId="0" borderId="2" xfId="0" applyFont="1" applyBorder="1" applyAlignment="1">
      <alignment horizontal="right" wrapText="1"/>
    </xf>
    <xf numFmtId="0" fontId="19" fillId="0" borderId="1" xfId="0" applyFont="1" applyBorder="1" applyAlignment="1">
      <alignment wrapText="1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 applyAlignment="1">
      <alignment horizontal="right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right" wrapText="1"/>
    </xf>
    <xf numFmtId="9" fontId="18" fillId="0" borderId="2" xfId="0" applyNumberFormat="1" applyFont="1" applyBorder="1" applyAlignment="1">
      <alignment horizontal="right"/>
    </xf>
    <xf numFmtId="0" fontId="18" fillId="0" borderId="2" xfId="0" applyFont="1" applyBorder="1"/>
    <xf numFmtId="0" fontId="20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numFmt numFmtId="13" formatCode="0%"/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medium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E48A0A-060E-4C50-9161-69193C3AC9E5}" name="Table8" displayName="Table8" ref="A2:M80" totalsRowShown="0" headerRowDxfId="11" headerRowBorderDxfId="9" tableBorderDxfId="10">
  <autoFilter ref="A2:M80" xr:uid="{4BE48A0A-060E-4C50-9161-69193C3AC9E5}"/>
  <tableColumns count="13">
    <tableColumn id="1" xr3:uid="{49431774-A344-4B8F-9880-EBE742A91794}" name="Paid Solicitor"/>
    <tableColumn id="2" xr3:uid="{75F1A938-15A7-4337-B418-2F2F95307E9D}" name="Solicitation _x000a_Notice _x000a_Number" dataDxfId="8"/>
    <tableColumn id="3" xr3:uid="{A2EA5B66-12B8-4D08-A0AB-3E1757662BED}" name="Contract Dates" dataDxfId="7"/>
    <tableColumn id="4" xr3:uid="{055306DB-238F-47EA-A49D-EBBAFCDC032B}" name="Campaign Dates" dataDxfId="6"/>
    <tableColumn id="5" xr3:uid="{37AE461D-AB4F-4243-B857-E0D4AF4AAADD}" name="Specified _x000a_Minimum _x000a_Pct. of _x000a_Gross _x000a_Contribs_x000a_to _x000a_Charity" dataDxfId="5"/>
    <tableColumn id="6" xr3:uid="{4FD993EC-D8A9-444D-ADA0-29788D0B8BFD}" name="Specified _x000a_Pct. _x000a_of _x000a_Gross _x000a_Contribs_x000a_to _x000a_Paid _x000a_Solicitor" dataDxfId="4"/>
    <tableColumn id="7" xr3:uid="{A151DA64-DF60-4A50-A8D6-DF144B84D0E0}" name="Estimated _x000a_Pct. _x000a_of _x000a_Gross _x000a_Contribs_x000a_Constituting _x000a_Paid _x000a_Solicitor's_x000a_Compensation" dataDxfId="3"/>
    <tableColumn id="8" xr3:uid="{D63590E1-95C7-409F-A988-F36113CD2F3E}" name="Charitable Organization" dataDxfId="2"/>
    <tableColumn id="9" xr3:uid="{9E8BFDB6-5F7F-4F09-9406-3A7BFCBA4AB8}" name="Campaign _x000a_Report _x000a_Number" dataDxfId="1"/>
    <tableColumn id="10" xr3:uid="{2254E617-44A3-4F30-8257-D4CA484EC9D5}" name="Gross _x000a_Proceeds"/>
    <tableColumn id="11" xr3:uid="{833A92E5-45B2-4BD7-8971-385AC9C55E0C}" name="Expenses"/>
    <tableColumn id="12" xr3:uid="{E34A291A-D34C-42AF-813D-D9E4D87F911A}" name="Net To _x000a_Charity"/>
    <tableColumn id="13" xr3:uid="{8DAA1334-366E-4317-905A-A5EED2D83C3C}" name="Percent _x000a_to Charity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R215"/>
  <sheetViews>
    <sheetView tabSelected="1" zoomScale="90" zoomScaleNormal="90" workbookViewId="0">
      <pane xSplit="1" ySplit="2" topLeftCell="B76" activePane="bottomRight" state="frozen"/>
      <selection pane="bottomRight" activeCell="N86" sqref="N86"/>
      <selection pane="bottomLeft" activeCell="A2" sqref="A2"/>
      <selection pane="topRight" activeCell="B1" sqref="B1"/>
    </sheetView>
  </sheetViews>
  <sheetFormatPr defaultRowHeight="15"/>
  <cols>
    <col min="1" max="1" width="40.625" style="12" customWidth="1"/>
    <col min="2" max="2" width="14.75" style="3" bestFit="1" customWidth="1"/>
    <col min="3" max="3" width="19.75" style="3" bestFit="1" customWidth="1"/>
    <col min="4" max="4" width="22.25" style="3" bestFit="1" customWidth="1"/>
    <col min="5" max="5" width="10.125" style="17" bestFit="1" customWidth="1"/>
    <col min="6" max="6" width="10.125" style="3" bestFit="1" customWidth="1"/>
    <col min="7" max="7" width="13.75" style="3" bestFit="1" customWidth="1"/>
    <col min="8" max="8" width="40.625" style="1" customWidth="1"/>
    <col min="9" max="9" width="10.875" style="27" bestFit="1" customWidth="1"/>
    <col min="10" max="10" width="15.5" style="3" bestFit="1" customWidth="1"/>
    <col min="11" max="11" width="14.5" style="3" bestFit="1" customWidth="1"/>
    <col min="12" max="12" width="15.5" style="3" bestFit="1" customWidth="1"/>
    <col min="13" max="13" width="10.625" style="15" bestFit="1" customWidth="1"/>
    <col min="14" max="16384" width="9" style="2"/>
  </cols>
  <sheetData>
    <row r="1" spans="1:122" s="37" customFormat="1">
      <c r="A1" s="31" t="s">
        <v>0</v>
      </c>
      <c r="B1" s="32"/>
      <c r="C1" s="32"/>
      <c r="D1" s="32"/>
      <c r="E1" s="33"/>
      <c r="F1" s="32"/>
      <c r="G1" s="32"/>
      <c r="H1" s="34"/>
      <c r="I1" s="35"/>
      <c r="J1" s="32"/>
      <c r="K1" s="32"/>
      <c r="L1" s="32"/>
      <c r="M1" s="36"/>
    </row>
    <row r="2" spans="1:122" s="6" customFormat="1" ht="113.25">
      <c r="A2" s="11" t="s">
        <v>1</v>
      </c>
      <c r="B2" s="5" t="s">
        <v>2</v>
      </c>
      <c r="C2" s="6" t="s">
        <v>3</v>
      </c>
      <c r="D2" s="6" t="s">
        <v>4</v>
      </c>
      <c r="E2" s="11" t="s">
        <v>5</v>
      </c>
      <c r="F2" s="11" t="s">
        <v>6</v>
      </c>
      <c r="G2" s="11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5" t="s">
        <v>12</v>
      </c>
      <c r="M2" s="14" t="s">
        <v>13</v>
      </c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</row>
    <row r="3" spans="1:122" ht="37.5">
      <c r="A3" s="12" t="s">
        <v>14</v>
      </c>
      <c r="B3" s="3">
        <v>20113005353</v>
      </c>
      <c r="C3" s="3" t="s">
        <v>15</v>
      </c>
      <c r="D3" s="3" t="s">
        <v>16</v>
      </c>
      <c r="E3" s="17" t="s">
        <v>17</v>
      </c>
      <c r="F3" s="3" t="s">
        <v>17</v>
      </c>
      <c r="G3" s="3" t="s">
        <v>17</v>
      </c>
      <c r="H3" s="1" t="s">
        <v>18</v>
      </c>
      <c r="I3" s="27">
        <v>20123029310</v>
      </c>
      <c r="J3" s="4">
        <v>110117</v>
      </c>
      <c r="K3" s="4">
        <v>34136</v>
      </c>
      <c r="L3" s="4">
        <v>75981</v>
      </c>
      <c r="M3" s="15">
        <v>0.69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</row>
    <row r="4" spans="1:122" ht="37.5">
      <c r="A4" s="12" t="s">
        <v>14</v>
      </c>
      <c r="B4" s="3">
        <v>20103033640</v>
      </c>
      <c r="C4" s="3" t="s">
        <v>15</v>
      </c>
      <c r="D4" s="3" t="s">
        <v>16</v>
      </c>
      <c r="E4" s="17" t="s">
        <v>17</v>
      </c>
      <c r="F4" s="3" t="s">
        <v>17</v>
      </c>
      <c r="G4" s="3" t="s">
        <v>17</v>
      </c>
      <c r="H4" s="1" t="s">
        <v>19</v>
      </c>
      <c r="I4" s="27">
        <v>20123030175</v>
      </c>
      <c r="J4" s="4">
        <v>123867.54</v>
      </c>
      <c r="K4" s="4">
        <v>38398.94</v>
      </c>
      <c r="L4" s="4">
        <v>85468.6</v>
      </c>
      <c r="M4" s="15">
        <v>0.69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</row>
    <row r="5" spans="1:122" ht="37.5">
      <c r="A5" s="12" t="s">
        <v>20</v>
      </c>
      <c r="B5" s="3">
        <v>20073005929</v>
      </c>
      <c r="C5" s="3" t="s">
        <v>21</v>
      </c>
      <c r="D5" s="3" t="s">
        <v>22</v>
      </c>
      <c r="E5" s="17">
        <v>25</v>
      </c>
      <c r="F5" s="3" t="s">
        <v>17</v>
      </c>
      <c r="G5" s="3">
        <v>75</v>
      </c>
      <c r="H5" s="1" t="s">
        <v>23</v>
      </c>
      <c r="I5" s="27">
        <v>20123020374</v>
      </c>
      <c r="J5" s="4">
        <v>2000</v>
      </c>
      <c r="K5" s="4">
        <v>0</v>
      </c>
      <c r="L5" s="4">
        <v>2000</v>
      </c>
      <c r="M5" s="15">
        <v>1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</row>
    <row r="6" spans="1:122" ht="37.5">
      <c r="A6" s="12" t="s">
        <v>24</v>
      </c>
      <c r="B6" s="3">
        <v>20103031186</v>
      </c>
      <c r="C6" s="3" t="s">
        <v>25</v>
      </c>
      <c r="D6" s="3" t="s">
        <v>26</v>
      </c>
      <c r="E6" s="17">
        <v>92</v>
      </c>
      <c r="F6" s="3">
        <v>7.5</v>
      </c>
      <c r="H6" s="1" t="s">
        <v>27</v>
      </c>
      <c r="I6" s="27">
        <v>20123007095</v>
      </c>
      <c r="J6" s="4">
        <v>2580.7399999999998</v>
      </c>
      <c r="K6" s="4">
        <v>188.16</v>
      </c>
      <c r="L6" s="4">
        <v>2392.58</v>
      </c>
      <c r="M6" s="15">
        <v>0.92710000000000004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</row>
    <row r="7" spans="1:122" ht="37.5">
      <c r="A7" s="12" t="s">
        <v>24</v>
      </c>
      <c r="B7" s="3">
        <v>20113020607</v>
      </c>
      <c r="C7" s="3" t="s">
        <v>28</v>
      </c>
      <c r="D7" s="3" t="s">
        <v>29</v>
      </c>
      <c r="E7" s="17">
        <v>93</v>
      </c>
      <c r="F7" s="3">
        <v>7</v>
      </c>
      <c r="H7" s="1" t="s">
        <v>30</v>
      </c>
      <c r="I7" s="27">
        <v>20123022620</v>
      </c>
      <c r="J7" s="4">
        <v>358.44</v>
      </c>
      <c r="K7" s="4">
        <v>26.88</v>
      </c>
      <c r="L7" s="4">
        <v>331.56</v>
      </c>
      <c r="M7" s="15">
        <v>0.92500000000000004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</row>
    <row r="8" spans="1:122" ht="37.5">
      <c r="A8" s="12" t="s">
        <v>24</v>
      </c>
      <c r="B8" s="3">
        <v>20113015818</v>
      </c>
      <c r="C8" s="3" t="s">
        <v>31</v>
      </c>
      <c r="D8" s="3" t="s">
        <v>32</v>
      </c>
      <c r="E8" s="17">
        <v>93</v>
      </c>
      <c r="F8" s="3">
        <v>7</v>
      </c>
      <c r="H8" s="1" t="s">
        <v>33</v>
      </c>
      <c r="I8" s="27">
        <v>20123001352</v>
      </c>
      <c r="J8" s="4">
        <v>406.03</v>
      </c>
      <c r="K8" s="4">
        <v>30.45</v>
      </c>
      <c r="L8" s="4">
        <v>375.58</v>
      </c>
      <c r="M8" s="15">
        <v>0.92500000000000004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</row>
    <row r="9" spans="1:122" ht="50.25">
      <c r="A9" s="12" t="s">
        <v>24</v>
      </c>
      <c r="B9" s="3">
        <v>20103029882</v>
      </c>
      <c r="C9" s="3" t="s">
        <v>34</v>
      </c>
      <c r="D9" s="3" t="s">
        <v>35</v>
      </c>
      <c r="E9" s="17">
        <v>93</v>
      </c>
      <c r="F9" s="3">
        <v>7</v>
      </c>
      <c r="G9" s="3" t="s">
        <v>17</v>
      </c>
      <c r="H9" s="1" t="s">
        <v>36</v>
      </c>
      <c r="I9" s="27">
        <v>20123003124</v>
      </c>
      <c r="J9" s="4">
        <v>135.37</v>
      </c>
      <c r="K9" s="4">
        <v>10.15</v>
      </c>
      <c r="L9" s="4">
        <v>125.22</v>
      </c>
      <c r="M9" s="15">
        <v>0.92500000000000004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</row>
    <row r="10" spans="1:122" ht="37.5">
      <c r="A10" s="12" t="s">
        <v>24</v>
      </c>
      <c r="B10" s="3">
        <v>20113000228</v>
      </c>
      <c r="C10" s="3" t="s">
        <v>37</v>
      </c>
      <c r="D10" s="3" t="s">
        <v>38</v>
      </c>
      <c r="E10" s="17">
        <v>93</v>
      </c>
      <c r="F10" s="3">
        <v>7</v>
      </c>
      <c r="G10" s="3">
        <v>0</v>
      </c>
      <c r="H10" s="1" t="s">
        <v>39</v>
      </c>
      <c r="I10" s="27">
        <v>20123008256</v>
      </c>
      <c r="J10" s="4">
        <v>44151.97</v>
      </c>
      <c r="K10" s="4">
        <v>3311.4</v>
      </c>
      <c r="L10" s="4">
        <v>40840.57</v>
      </c>
      <c r="M10" s="15">
        <v>0.92500000000000004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</row>
    <row r="11" spans="1:122" ht="37.5">
      <c r="A11" s="12" t="s">
        <v>24</v>
      </c>
      <c r="B11" s="3">
        <v>20113015823</v>
      </c>
      <c r="C11" s="3" t="s">
        <v>40</v>
      </c>
      <c r="D11" s="3" t="s">
        <v>41</v>
      </c>
      <c r="E11" s="17">
        <v>93</v>
      </c>
      <c r="F11" s="3">
        <v>7</v>
      </c>
      <c r="H11" s="1" t="s">
        <v>42</v>
      </c>
      <c r="I11" s="27">
        <v>20123000542</v>
      </c>
      <c r="J11" s="4">
        <v>7769.98</v>
      </c>
      <c r="K11" s="4">
        <v>582.75</v>
      </c>
      <c r="L11" s="4">
        <v>7187.23</v>
      </c>
      <c r="M11" s="15">
        <v>0.92500000000000004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</row>
    <row r="12" spans="1:122" ht="37.5">
      <c r="A12" s="12" t="s">
        <v>24</v>
      </c>
      <c r="B12" s="3">
        <v>20113020049</v>
      </c>
      <c r="C12" s="3" t="s">
        <v>28</v>
      </c>
      <c r="D12" s="3" t="s">
        <v>29</v>
      </c>
      <c r="E12" s="17">
        <v>93</v>
      </c>
      <c r="F12" s="3">
        <v>7</v>
      </c>
      <c r="H12" s="1" t="s">
        <v>43</v>
      </c>
      <c r="I12" s="27">
        <v>20123023573</v>
      </c>
      <c r="J12" s="4">
        <v>1055.08</v>
      </c>
      <c r="K12" s="4">
        <v>79.13</v>
      </c>
      <c r="L12" s="4">
        <v>975.95</v>
      </c>
      <c r="M12" s="15">
        <v>0.92500000000000004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</row>
    <row r="13" spans="1:122" ht="37.5">
      <c r="A13" s="12" t="s">
        <v>44</v>
      </c>
      <c r="B13" s="3">
        <v>20113021537</v>
      </c>
      <c r="C13" s="3" t="s">
        <v>45</v>
      </c>
      <c r="D13" s="3" t="s">
        <v>46</v>
      </c>
      <c r="E13" s="17">
        <v>75</v>
      </c>
      <c r="F13" s="3">
        <v>25</v>
      </c>
      <c r="H13" s="1" t="s">
        <v>47</v>
      </c>
      <c r="I13" s="27">
        <v>20123029010</v>
      </c>
      <c r="J13" s="4">
        <v>167098</v>
      </c>
      <c r="K13" s="4">
        <v>42074</v>
      </c>
      <c r="L13" s="4">
        <v>125024</v>
      </c>
      <c r="M13" s="15">
        <v>0.75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</row>
    <row r="14" spans="1:122" ht="37.5">
      <c r="A14" s="12" t="s">
        <v>48</v>
      </c>
      <c r="B14" s="3">
        <v>20113009180</v>
      </c>
      <c r="C14" s="3" t="s">
        <v>49</v>
      </c>
      <c r="D14" s="3" t="s">
        <v>50</v>
      </c>
      <c r="E14" s="17">
        <v>17</v>
      </c>
      <c r="F14" s="3">
        <v>83</v>
      </c>
      <c r="H14" s="1" t="s">
        <v>51</v>
      </c>
      <c r="I14" s="27">
        <v>20123027218</v>
      </c>
      <c r="J14" s="4">
        <v>6729.71</v>
      </c>
      <c r="K14" s="4">
        <v>5383.77</v>
      </c>
      <c r="L14" s="4">
        <v>1345.94</v>
      </c>
      <c r="M14" s="15">
        <v>0.2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</row>
    <row r="15" spans="1:122" ht="37.5">
      <c r="A15" s="12" t="s">
        <v>52</v>
      </c>
      <c r="B15" s="3">
        <v>20113020838</v>
      </c>
      <c r="C15" s="3" t="s">
        <v>53</v>
      </c>
      <c r="D15" s="3" t="s">
        <v>54</v>
      </c>
      <c r="E15" s="17">
        <v>15</v>
      </c>
      <c r="F15" s="3" t="s">
        <v>17</v>
      </c>
      <c r="G15" s="3">
        <v>85</v>
      </c>
      <c r="H15" s="1" t="s">
        <v>55</v>
      </c>
      <c r="I15" s="27">
        <v>20123030219</v>
      </c>
      <c r="J15" s="4">
        <v>149715.99</v>
      </c>
      <c r="K15" s="4">
        <v>131750.07</v>
      </c>
      <c r="L15" s="4">
        <v>17965.919999999998</v>
      </c>
      <c r="M15" s="15">
        <v>0.12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</row>
    <row r="16" spans="1:122" ht="37.5">
      <c r="A16" s="12" t="s">
        <v>52</v>
      </c>
      <c r="B16" s="3">
        <v>20113020201</v>
      </c>
      <c r="C16" s="3" t="s">
        <v>28</v>
      </c>
      <c r="D16" s="3" t="s">
        <v>29</v>
      </c>
      <c r="E16" s="17">
        <v>10</v>
      </c>
      <c r="F16" s="3">
        <v>90</v>
      </c>
      <c r="G16" s="3" t="s">
        <v>17</v>
      </c>
      <c r="H16" s="1" t="s">
        <v>56</v>
      </c>
      <c r="I16" s="27">
        <v>20123022402</v>
      </c>
      <c r="J16" s="4">
        <v>2892723.6</v>
      </c>
      <c r="K16" s="4">
        <v>2458815.1</v>
      </c>
      <c r="L16" s="4">
        <v>433908.5</v>
      </c>
      <c r="M16" s="15">
        <v>0.15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</row>
    <row r="17" spans="1:122" ht="37.5">
      <c r="A17" s="12" t="s">
        <v>57</v>
      </c>
      <c r="B17" s="3">
        <v>20103022717</v>
      </c>
      <c r="C17" s="3" t="s">
        <v>58</v>
      </c>
      <c r="D17" s="3" t="s">
        <v>59</v>
      </c>
      <c r="E17" s="17">
        <v>10</v>
      </c>
      <c r="F17" s="3">
        <v>90</v>
      </c>
      <c r="H17" s="1" t="s">
        <v>60</v>
      </c>
      <c r="I17" s="27">
        <v>20123002166</v>
      </c>
      <c r="J17" s="4">
        <v>428249</v>
      </c>
      <c r="K17" s="4">
        <v>330606</v>
      </c>
      <c r="L17" s="4">
        <v>97643</v>
      </c>
      <c r="M17" s="15">
        <v>0.22800000000000001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</row>
    <row r="18" spans="1:122" ht="37.5">
      <c r="A18" s="12" t="s">
        <v>57</v>
      </c>
      <c r="B18" s="3">
        <v>20113006790</v>
      </c>
      <c r="C18" s="3" t="s">
        <v>61</v>
      </c>
      <c r="D18" s="3" t="s">
        <v>62</v>
      </c>
      <c r="E18" s="17">
        <v>15</v>
      </c>
      <c r="F18" s="3">
        <v>85</v>
      </c>
      <c r="H18" s="1" t="s">
        <v>63</v>
      </c>
      <c r="I18" s="27">
        <v>20123010842</v>
      </c>
      <c r="J18" s="4">
        <v>780736</v>
      </c>
      <c r="K18" s="4">
        <v>663625.6</v>
      </c>
      <c r="L18" s="4">
        <v>117110.39999999999</v>
      </c>
      <c r="M18" s="15">
        <v>0.15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</row>
    <row r="19" spans="1:122" ht="37.5">
      <c r="A19" s="12" t="s">
        <v>57</v>
      </c>
      <c r="B19" s="3">
        <v>20113021373</v>
      </c>
      <c r="C19" s="3" t="s">
        <v>64</v>
      </c>
      <c r="D19" s="3" t="s">
        <v>54</v>
      </c>
      <c r="E19" s="17">
        <v>10</v>
      </c>
      <c r="F19" s="3">
        <v>90</v>
      </c>
      <c r="H19" s="1" t="s">
        <v>65</v>
      </c>
      <c r="I19" s="27">
        <v>20123030073</v>
      </c>
      <c r="J19" s="4">
        <v>802162.18</v>
      </c>
      <c r="K19" s="4">
        <v>657478.71</v>
      </c>
      <c r="L19" s="4">
        <v>144683.47</v>
      </c>
      <c r="M19" s="15">
        <v>0.18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</row>
    <row r="20" spans="1:122" ht="37.5">
      <c r="A20" s="12" t="s">
        <v>57</v>
      </c>
      <c r="B20" s="3">
        <v>20113021884</v>
      </c>
      <c r="C20" s="3" t="s">
        <v>64</v>
      </c>
      <c r="D20" s="3" t="s">
        <v>66</v>
      </c>
      <c r="E20" s="17">
        <v>15</v>
      </c>
      <c r="F20" s="3">
        <v>85</v>
      </c>
      <c r="H20" s="1" t="s">
        <v>67</v>
      </c>
      <c r="I20" s="27">
        <v>20123004207</v>
      </c>
      <c r="J20" s="4">
        <v>1080625.99</v>
      </c>
      <c r="K20" s="4">
        <v>918532.09</v>
      </c>
      <c r="L20" s="4">
        <v>162093.9</v>
      </c>
      <c r="M20" s="15">
        <v>0.15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</row>
    <row r="21" spans="1:122" ht="37.5">
      <c r="A21" s="12" t="s">
        <v>57</v>
      </c>
      <c r="B21" s="3">
        <v>20113021571</v>
      </c>
      <c r="C21" s="3" t="s">
        <v>68</v>
      </c>
      <c r="D21" s="3" t="s">
        <v>69</v>
      </c>
      <c r="E21" s="17">
        <v>10</v>
      </c>
      <c r="F21" s="3">
        <v>90</v>
      </c>
      <c r="H21" s="1" t="s">
        <v>70</v>
      </c>
      <c r="I21" s="27">
        <v>20123030192</v>
      </c>
      <c r="J21" s="4">
        <v>471449.55</v>
      </c>
      <c r="K21" s="4">
        <v>338542.82</v>
      </c>
      <c r="L21" s="4">
        <v>132906.73000000001</v>
      </c>
      <c r="M21" s="15">
        <v>0.28000000000000003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</row>
    <row r="22" spans="1:122" ht="50.25">
      <c r="A22" s="12" t="s">
        <v>57</v>
      </c>
      <c r="B22" s="3">
        <v>20113021374</v>
      </c>
      <c r="C22" s="3" t="s">
        <v>64</v>
      </c>
      <c r="D22" s="3" t="s">
        <v>54</v>
      </c>
      <c r="E22" s="17">
        <v>10</v>
      </c>
      <c r="F22" s="3">
        <v>90</v>
      </c>
      <c r="H22" s="1" t="s">
        <v>71</v>
      </c>
      <c r="I22" s="27">
        <v>20123030165</v>
      </c>
      <c r="J22" s="4">
        <v>361036.49</v>
      </c>
      <c r="K22" s="4">
        <v>264739.3</v>
      </c>
      <c r="L22" s="4">
        <v>96297.19</v>
      </c>
      <c r="M22" s="15">
        <v>0.27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</row>
    <row r="23" spans="1:122" ht="50.25">
      <c r="A23" s="12" t="s">
        <v>72</v>
      </c>
      <c r="B23" s="3">
        <v>20103023091</v>
      </c>
      <c r="C23" s="3" t="s">
        <v>73</v>
      </c>
      <c r="D23" s="3" t="s">
        <v>74</v>
      </c>
      <c r="E23" s="17">
        <v>76</v>
      </c>
      <c r="F23" s="3">
        <v>24</v>
      </c>
      <c r="H23" s="1" t="s">
        <v>75</v>
      </c>
      <c r="I23" s="27">
        <v>20123008225</v>
      </c>
      <c r="J23" s="4">
        <v>2026201.25</v>
      </c>
      <c r="K23" s="4">
        <v>590451.49</v>
      </c>
      <c r="L23" s="4">
        <v>1435749.76</v>
      </c>
      <c r="M23" s="15">
        <v>0.70860000000000001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</row>
    <row r="24" spans="1:122" ht="37.5">
      <c r="A24" s="12" t="s">
        <v>76</v>
      </c>
      <c r="B24" s="3">
        <v>20113024463</v>
      </c>
      <c r="C24" s="3" t="s">
        <v>77</v>
      </c>
      <c r="D24" s="3" t="s">
        <v>78</v>
      </c>
      <c r="E24" s="17">
        <v>13</v>
      </c>
      <c r="F24" s="3">
        <v>87</v>
      </c>
      <c r="H24" s="1" t="s">
        <v>79</v>
      </c>
      <c r="I24" s="27">
        <v>20123030845</v>
      </c>
      <c r="J24" s="4">
        <v>6329.52</v>
      </c>
      <c r="K24" s="4">
        <v>5513.83</v>
      </c>
      <c r="L24" s="4">
        <v>815.69</v>
      </c>
      <c r="M24" s="15">
        <v>0.13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</row>
    <row r="25" spans="1:122" ht="37.5">
      <c r="A25" s="12" t="s">
        <v>76</v>
      </c>
      <c r="B25" s="3">
        <v>20113027324</v>
      </c>
      <c r="C25" s="3" t="s">
        <v>80</v>
      </c>
      <c r="D25" s="3" t="s">
        <v>81</v>
      </c>
      <c r="E25" s="17">
        <v>13</v>
      </c>
      <c r="F25" s="3" t="s">
        <v>17</v>
      </c>
      <c r="H25" s="1" t="s">
        <v>82</v>
      </c>
      <c r="I25" s="27">
        <v>20123038451</v>
      </c>
      <c r="J25" s="4">
        <v>295215.64</v>
      </c>
      <c r="K25" s="4">
        <v>254925.65</v>
      </c>
      <c r="L25" s="4">
        <v>40289.99</v>
      </c>
      <c r="M25" s="15">
        <v>0.14000000000000001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</row>
    <row r="26" spans="1:122" ht="37.5">
      <c r="A26" s="12" t="s">
        <v>83</v>
      </c>
      <c r="B26" s="3">
        <v>20103034141</v>
      </c>
      <c r="C26" s="3" t="s">
        <v>84</v>
      </c>
      <c r="D26" s="3" t="s">
        <v>59</v>
      </c>
      <c r="E26" s="17">
        <v>35</v>
      </c>
      <c r="F26" s="3">
        <v>65</v>
      </c>
      <c r="G26" s="3" t="s">
        <v>17</v>
      </c>
      <c r="H26" s="1" t="s">
        <v>85</v>
      </c>
      <c r="I26" s="27">
        <v>20123020942</v>
      </c>
      <c r="J26" s="4">
        <v>192527.89</v>
      </c>
      <c r="K26" s="4">
        <v>125143.13</v>
      </c>
      <c r="L26" s="4">
        <v>67384.759999999995</v>
      </c>
      <c r="M26" s="15">
        <v>0.35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</row>
    <row r="27" spans="1:122" ht="37.5">
      <c r="A27" s="12" t="s">
        <v>86</v>
      </c>
      <c r="B27" s="3">
        <v>20113015976</v>
      </c>
      <c r="C27" s="3" t="s">
        <v>87</v>
      </c>
      <c r="D27" s="3" t="s">
        <v>59</v>
      </c>
      <c r="E27" s="17">
        <v>98</v>
      </c>
      <c r="F27" s="3">
        <v>1.2</v>
      </c>
      <c r="G27" s="3" t="s">
        <v>17</v>
      </c>
      <c r="H27" s="1" t="s">
        <v>88</v>
      </c>
      <c r="I27" s="27">
        <v>20123030212</v>
      </c>
      <c r="J27" s="4">
        <v>61814149</v>
      </c>
      <c r="K27" s="4">
        <v>744173</v>
      </c>
      <c r="L27" s="4">
        <v>61069976</v>
      </c>
      <c r="M27" s="15">
        <v>0.99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</row>
    <row r="28" spans="1:122" ht="37.5">
      <c r="A28" s="12" t="s">
        <v>86</v>
      </c>
      <c r="B28" s="3">
        <v>20123030206</v>
      </c>
      <c r="C28" s="3" t="s">
        <v>89</v>
      </c>
      <c r="D28" s="3" t="s">
        <v>90</v>
      </c>
      <c r="E28" s="17">
        <v>98</v>
      </c>
      <c r="F28" s="3" t="s">
        <v>17</v>
      </c>
      <c r="G28" s="3">
        <v>1.2</v>
      </c>
      <c r="H28" s="1" t="s">
        <v>88</v>
      </c>
      <c r="I28" s="27">
        <v>20123031598</v>
      </c>
      <c r="J28" s="4">
        <v>46787216</v>
      </c>
      <c r="K28" s="4">
        <v>320154</v>
      </c>
      <c r="L28" s="4">
        <v>46467062</v>
      </c>
      <c r="M28" s="15">
        <v>0.99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</row>
    <row r="29" spans="1:122" ht="37.5">
      <c r="A29" s="12" t="s">
        <v>91</v>
      </c>
      <c r="B29" s="3">
        <v>20113008896</v>
      </c>
      <c r="C29" s="3" t="s">
        <v>92</v>
      </c>
      <c r="D29" s="3" t="s">
        <v>93</v>
      </c>
      <c r="E29" s="17">
        <v>50</v>
      </c>
      <c r="F29" s="3" t="s">
        <v>17</v>
      </c>
      <c r="G29" s="3" t="s">
        <v>17</v>
      </c>
      <c r="H29" s="1" t="s">
        <v>39</v>
      </c>
      <c r="I29" s="27">
        <v>20123026033</v>
      </c>
      <c r="J29" s="4">
        <v>746293.85</v>
      </c>
      <c r="K29" s="4">
        <v>375410.54</v>
      </c>
      <c r="L29" s="4">
        <v>370883.31</v>
      </c>
      <c r="M29" s="15">
        <v>0.5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</row>
    <row r="30" spans="1:122" ht="37.5">
      <c r="A30" s="12" t="s">
        <v>94</v>
      </c>
      <c r="B30" s="3">
        <v>20113016674</v>
      </c>
      <c r="C30" s="3" t="s">
        <v>95</v>
      </c>
      <c r="D30" s="3" t="s">
        <v>96</v>
      </c>
      <c r="E30" s="17" t="s">
        <v>17</v>
      </c>
      <c r="F30" s="3" t="s">
        <v>17</v>
      </c>
      <c r="G30" s="3">
        <v>40</v>
      </c>
      <c r="H30" s="1" t="s">
        <v>97</v>
      </c>
      <c r="I30" s="27">
        <v>20123002045</v>
      </c>
      <c r="J30" s="4">
        <v>44546</v>
      </c>
      <c r="K30" s="4">
        <v>37977.269999999997</v>
      </c>
      <c r="L30" s="4">
        <v>6568.73</v>
      </c>
      <c r="M30" s="15">
        <v>0.14749999999999999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</row>
    <row r="31" spans="1:122" ht="37.5">
      <c r="A31" s="12" t="s">
        <v>94</v>
      </c>
      <c r="B31" s="3">
        <v>20113016412</v>
      </c>
      <c r="C31" s="3" t="s">
        <v>98</v>
      </c>
      <c r="D31" s="3" t="s">
        <v>99</v>
      </c>
      <c r="E31" s="17" t="s">
        <v>17</v>
      </c>
      <c r="F31" s="3" t="s">
        <v>17</v>
      </c>
      <c r="G31" s="3">
        <v>35</v>
      </c>
      <c r="H31" s="1" t="s">
        <v>100</v>
      </c>
      <c r="I31" s="27">
        <v>20123031692</v>
      </c>
      <c r="J31" s="4">
        <v>381934.66</v>
      </c>
      <c r="K31" s="4">
        <v>109539</v>
      </c>
      <c r="L31" s="4">
        <v>272395.65999999997</v>
      </c>
      <c r="M31" s="15">
        <v>0.71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</row>
    <row r="32" spans="1:122" ht="37.5">
      <c r="A32" s="12" t="s">
        <v>101</v>
      </c>
      <c r="B32" s="3">
        <v>20113007965</v>
      </c>
      <c r="C32" s="3" t="s">
        <v>102</v>
      </c>
      <c r="D32" s="3" t="s">
        <v>103</v>
      </c>
      <c r="E32" s="17">
        <v>60</v>
      </c>
      <c r="F32" s="3">
        <v>40</v>
      </c>
      <c r="G32" s="3" t="s">
        <v>17</v>
      </c>
      <c r="H32" s="1" t="s">
        <v>104</v>
      </c>
      <c r="I32" s="27">
        <v>20123021356</v>
      </c>
      <c r="J32" s="4">
        <v>22499</v>
      </c>
      <c r="K32" s="4">
        <v>4610.41</v>
      </c>
      <c r="L32" s="4">
        <v>17888.59</v>
      </c>
      <c r="M32" s="15">
        <v>0.79510000000000003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</row>
    <row r="33" spans="1:122" ht="37.5">
      <c r="A33" s="12" t="s">
        <v>101</v>
      </c>
      <c r="B33" s="3">
        <v>20113023754</v>
      </c>
      <c r="C33" s="3" t="s">
        <v>105</v>
      </c>
      <c r="D33" s="3" t="s">
        <v>106</v>
      </c>
      <c r="E33" s="17">
        <v>60</v>
      </c>
      <c r="F33" s="3">
        <v>40</v>
      </c>
      <c r="H33" s="1" t="s">
        <v>107</v>
      </c>
      <c r="I33" s="27">
        <v>20123032602</v>
      </c>
      <c r="J33" s="4">
        <v>61722</v>
      </c>
      <c r="K33" s="4">
        <v>12782.18</v>
      </c>
      <c r="L33" s="4">
        <v>48939.82</v>
      </c>
      <c r="M33" s="15">
        <v>0.79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</row>
    <row r="34" spans="1:122" ht="37.5">
      <c r="A34" s="12" t="s">
        <v>101</v>
      </c>
      <c r="B34" s="3">
        <v>20113023756</v>
      </c>
      <c r="C34" s="3" t="s">
        <v>105</v>
      </c>
      <c r="D34" s="3" t="s">
        <v>106</v>
      </c>
      <c r="E34" s="17">
        <v>60</v>
      </c>
      <c r="F34" s="3">
        <v>40</v>
      </c>
      <c r="H34" s="1" t="s">
        <v>108</v>
      </c>
      <c r="I34" s="27">
        <v>20123032603</v>
      </c>
      <c r="J34" s="4">
        <v>2045</v>
      </c>
      <c r="K34" s="4">
        <v>323.70999999999998</v>
      </c>
      <c r="L34" s="4">
        <v>1721.29</v>
      </c>
      <c r="M34" s="15">
        <v>0.84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</row>
    <row r="35" spans="1:122" ht="37.5">
      <c r="A35" s="12" t="s">
        <v>101</v>
      </c>
      <c r="B35" s="3">
        <v>20113006985</v>
      </c>
      <c r="C35" s="3" t="s">
        <v>102</v>
      </c>
      <c r="D35" s="3" t="s">
        <v>109</v>
      </c>
      <c r="E35" s="17">
        <v>60</v>
      </c>
      <c r="F35" s="3" t="s">
        <v>17</v>
      </c>
      <c r="G35" s="3" t="s">
        <v>17</v>
      </c>
      <c r="H35" s="1" t="s">
        <v>110</v>
      </c>
      <c r="I35" s="27">
        <v>20123008110</v>
      </c>
      <c r="J35" s="4">
        <v>67182</v>
      </c>
      <c r="K35" s="4">
        <v>14462.25</v>
      </c>
      <c r="L35" s="4">
        <v>52719.75</v>
      </c>
      <c r="M35" s="15">
        <v>0.78469999999999995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</row>
    <row r="36" spans="1:122" ht="37.5">
      <c r="A36" s="12" t="s">
        <v>101</v>
      </c>
      <c r="B36" s="3">
        <v>20103025613</v>
      </c>
      <c r="C36" s="3" t="s">
        <v>111</v>
      </c>
      <c r="D36" s="3" t="s">
        <v>59</v>
      </c>
      <c r="E36" s="17">
        <v>0</v>
      </c>
      <c r="F36" s="3">
        <v>22</v>
      </c>
      <c r="G36" s="3" t="s">
        <v>17</v>
      </c>
      <c r="H36" s="1" t="s">
        <v>112</v>
      </c>
      <c r="I36" s="27">
        <v>20123008065</v>
      </c>
      <c r="J36" s="4">
        <v>327712</v>
      </c>
      <c r="K36" s="4">
        <v>59124.82</v>
      </c>
      <c r="L36" s="4">
        <v>268587.18</v>
      </c>
      <c r="M36" s="15">
        <v>0.8196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</row>
    <row r="37" spans="1:122" ht="37.5">
      <c r="A37" s="12" t="s">
        <v>101</v>
      </c>
      <c r="B37" s="3">
        <v>20103025615</v>
      </c>
      <c r="C37" s="3" t="s">
        <v>111</v>
      </c>
      <c r="D37" s="3" t="s">
        <v>59</v>
      </c>
      <c r="E37" s="17">
        <v>0</v>
      </c>
      <c r="F37" s="3">
        <v>22</v>
      </c>
      <c r="G37" s="3" t="s">
        <v>17</v>
      </c>
      <c r="H37" s="1" t="s">
        <v>113</v>
      </c>
      <c r="I37" s="27">
        <v>20123008063</v>
      </c>
      <c r="J37" s="4">
        <v>182110.56</v>
      </c>
      <c r="K37" s="4">
        <v>49782.05</v>
      </c>
      <c r="L37" s="4">
        <v>132328.51</v>
      </c>
      <c r="M37" s="15">
        <v>0.72660000000000002</v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</row>
    <row r="38" spans="1:122" ht="37.5">
      <c r="A38" s="12" t="s">
        <v>101</v>
      </c>
      <c r="B38" s="3">
        <v>20113000794</v>
      </c>
      <c r="C38" s="3" t="s">
        <v>15</v>
      </c>
      <c r="D38" s="3" t="s">
        <v>16</v>
      </c>
      <c r="E38" s="17">
        <v>60</v>
      </c>
      <c r="F38" s="3">
        <v>40</v>
      </c>
      <c r="H38" s="1" t="s">
        <v>114</v>
      </c>
      <c r="I38" s="27">
        <v>20123009530</v>
      </c>
      <c r="J38" s="4">
        <v>176754.5</v>
      </c>
      <c r="K38" s="4">
        <v>38554.31</v>
      </c>
      <c r="L38" s="4">
        <v>138200.19</v>
      </c>
      <c r="M38" s="15">
        <v>0.78190000000000004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</row>
    <row r="39" spans="1:122" ht="37.5">
      <c r="A39" s="12" t="s">
        <v>115</v>
      </c>
      <c r="B39" s="3">
        <v>20113006934</v>
      </c>
      <c r="C39" s="3" t="s">
        <v>116</v>
      </c>
      <c r="D39" s="3" t="s">
        <v>117</v>
      </c>
      <c r="E39" s="17">
        <v>20</v>
      </c>
      <c r="F39" s="3">
        <v>80</v>
      </c>
      <c r="H39" s="1" t="s">
        <v>23</v>
      </c>
      <c r="I39" s="27">
        <v>20123015746</v>
      </c>
      <c r="J39" s="4">
        <v>43259</v>
      </c>
      <c r="K39" s="4">
        <v>34607.199999999997</v>
      </c>
      <c r="L39" s="4">
        <v>8651.7999999999993</v>
      </c>
      <c r="M39" s="15">
        <v>0.2</v>
      </c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</row>
    <row r="40" spans="1:122" ht="37.5">
      <c r="A40" s="12" t="s">
        <v>115</v>
      </c>
      <c r="B40" s="3">
        <v>20103033698</v>
      </c>
      <c r="C40" s="3" t="s">
        <v>118</v>
      </c>
      <c r="D40" s="3" t="s">
        <v>59</v>
      </c>
      <c r="E40" s="17">
        <v>20</v>
      </c>
      <c r="F40" s="3">
        <v>80</v>
      </c>
      <c r="H40" s="1" t="s">
        <v>119</v>
      </c>
      <c r="I40" s="27">
        <v>20123009718</v>
      </c>
      <c r="J40" s="4">
        <v>22065</v>
      </c>
      <c r="K40" s="4">
        <v>17652</v>
      </c>
      <c r="L40" s="4">
        <v>4413</v>
      </c>
      <c r="M40" s="15">
        <v>0.2</v>
      </c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</row>
    <row r="41" spans="1:122" ht="37.5">
      <c r="A41" s="12" t="s">
        <v>115</v>
      </c>
      <c r="B41" s="3">
        <v>20103033695</v>
      </c>
      <c r="C41" s="3" t="s">
        <v>111</v>
      </c>
      <c r="D41" s="3" t="s">
        <v>59</v>
      </c>
      <c r="E41" s="17">
        <v>27</v>
      </c>
      <c r="F41" s="3">
        <v>73</v>
      </c>
      <c r="H41" s="1" t="s">
        <v>120</v>
      </c>
      <c r="I41" s="27">
        <v>20123009093</v>
      </c>
      <c r="J41" s="4">
        <v>25512</v>
      </c>
      <c r="K41" s="4">
        <v>18623.759999999998</v>
      </c>
      <c r="L41" s="4">
        <v>6888.24</v>
      </c>
      <c r="M41" s="15">
        <v>0.27</v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</row>
    <row r="42" spans="1:122" ht="37.5">
      <c r="A42" s="12" t="s">
        <v>121</v>
      </c>
      <c r="B42" s="3">
        <v>20113027035</v>
      </c>
      <c r="C42" s="3" t="s">
        <v>122</v>
      </c>
      <c r="D42" s="3" t="s">
        <v>123</v>
      </c>
      <c r="E42" s="17">
        <v>15</v>
      </c>
      <c r="F42" s="3">
        <v>85</v>
      </c>
      <c r="H42" s="1" t="s">
        <v>124</v>
      </c>
      <c r="I42" s="27">
        <v>20123028009</v>
      </c>
      <c r="J42" s="4">
        <v>13582.85</v>
      </c>
      <c r="K42" s="4">
        <v>11550.59</v>
      </c>
      <c r="L42" s="4">
        <v>2032.26</v>
      </c>
      <c r="M42" s="15">
        <v>0.15</v>
      </c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</row>
    <row r="43" spans="1:122" ht="37.5">
      <c r="A43" s="12" t="s">
        <v>121</v>
      </c>
      <c r="B43" s="3">
        <v>20103033037</v>
      </c>
      <c r="C43" s="3" t="s">
        <v>125</v>
      </c>
      <c r="D43" s="3" t="s">
        <v>59</v>
      </c>
      <c r="E43" s="17">
        <v>12</v>
      </c>
      <c r="F43" s="3">
        <v>88</v>
      </c>
      <c r="H43" s="1" t="s">
        <v>126</v>
      </c>
      <c r="I43" s="27">
        <v>20123009446</v>
      </c>
      <c r="J43" s="4">
        <v>391504.71</v>
      </c>
      <c r="K43" s="4">
        <v>333287.7</v>
      </c>
      <c r="L43" s="4">
        <v>58217.01</v>
      </c>
      <c r="M43" s="15">
        <v>0.1487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</row>
    <row r="44" spans="1:122" ht="37.5">
      <c r="A44" s="12" t="s">
        <v>121</v>
      </c>
      <c r="B44" s="3">
        <v>20103022338</v>
      </c>
      <c r="C44" s="3" t="s">
        <v>127</v>
      </c>
      <c r="D44" s="3" t="s">
        <v>128</v>
      </c>
      <c r="E44" s="17">
        <v>12</v>
      </c>
      <c r="F44" s="3">
        <v>88</v>
      </c>
      <c r="H44" s="1" t="s">
        <v>85</v>
      </c>
      <c r="I44" s="27">
        <v>20123008191</v>
      </c>
      <c r="J44" s="4">
        <v>43398.61</v>
      </c>
      <c r="K44" s="4">
        <v>38240.74</v>
      </c>
      <c r="L44" s="4">
        <v>5157.87</v>
      </c>
      <c r="M44" s="15">
        <v>0.1188</v>
      </c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</row>
    <row r="45" spans="1:122" ht="37.5">
      <c r="A45" s="12" t="s">
        <v>121</v>
      </c>
      <c r="B45" s="3">
        <v>20113027040</v>
      </c>
      <c r="C45" s="3" t="s">
        <v>129</v>
      </c>
      <c r="D45" s="3" t="s">
        <v>130</v>
      </c>
      <c r="E45" s="17">
        <v>15</v>
      </c>
      <c r="F45" s="3">
        <v>85</v>
      </c>
      <c r="H45" s="1" t="s">
        <v>131</v>
      </c>
      <c r="I45" s="27">
        <v>20123030421</v>
      </c>
      <c r="J45" s="4">
        <v>30414.79</v>
      </c>
      <c r="K45" s="4">
        <v>25908.85</v>
      </c>
      <c r="L45" s="4">
        <v>4505.9399999999996</v>
      </c>
      <c r="M45" s="15">
        <v>0.15</v>
      </c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</row>
    <row r="46" spans="1:122" ht="50.25">
      <c r="A46" s="12" t="s">
        <v>132</v>
      </c>
      <c r="B46" s="3">
        <v>20113000793</v>
      </c>
      <c r="C46" s="3" t="s">
        <v>133</v>
      </c>
      <c r="D46" s="3" t="s">
        <v>134</v>
      </c>
      <c r="E46" s="17" t="s">
        <v>17</v>
      </c>
      <c r="F46" s="3" t="s">
        <v>17</v>
      </c>
      <c r="G46" s="3">
        <v>70</v>
      </c>
      <c r="H46" s="1" t="s">
        <v>135</v>
      </c>
      <c r="I46" s="27">
        <v>20123000976</v>
      </c>
      <c r="J46" s="4">
        <v>0</v>
      </c>
      <c r="K46" s="4">
        <v>0</v>
      </c>
      <c r="L46" s="4">
        <v>0</v>
      </c>
      <c r="M46" s="15">
        <v>0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</row>
    <row r="47" spans="1:122" ht="37.5">
      <c r="A47" s="12" t="s">
        <v>136</v>
      </c>
      <c r="B47" s="3">
        <v>20113029583</v>
      </c>
      <c r="C47" s="3" t="s">
        <v>15</v>
      </c>
      <c r="D47" s="3" t="s">
        <v>137</v>
      </c>
      <c r="E47" s="17">
        <v>10</v>
      </c>
      <c r="F47" s="3" t="s">
        <v>17</v>
      </c>
      <c r="G47" s="3" t="s">
        <v>17</v>
      </c>
      <c r="H47" s="1" t="s">
        <v>138</v>
      </c>
      <c r="I47" s="27">
        <v>20123019444</v>
      </c>
      <c r="J47" s="4">
        <v>9864</v>
      </c>
      <c r="K47" s="4">
        <v>8864</v>
      </c>
      <c r="L47" s="4">
        <v>1000</v>
      </c>
      <c r="M47" s="15">
        <v>0.1014</v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</row>
    <row r="48" spans="1:122" ht="37.5">
      <c r="A48" s="12" t="s">
        <v>139</v>
      </c>
      <c r="B48" s="3">
        <v>20123002623</v>
      </c>
      <c r="C48" s="3" t="s">
        <v>140</v>
      </c>
      <c r="D48" s="3" t="s">
        <v>141</v>
      </c>
      <c r="E48" s="17" t="s">
        <v>142</v>
      </c>
      <c r="F48" s="3">
        <v>82</v>
      </c>
      <c r="G48" s="3" t="s">
        <v>142</v>
      </c>
      <c r="H48" s="1" t="s">
        <v>143</v>
      </c>
      <c r="I48" s="27">
        <v>20123042437</v>
      </c>
      <c r="J48" s="4">
        <v>93944</v>
      </c>
      <c r="K48" s="4">
        <v>83244</v>
      </c>
      <c r="L48" s="4">
        <v>10700</v>
      </c>
      <c r="M48" s="15">
        <v>0.11</v>
      </c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</row>
    <row r="49" spans="1:122" ht="37.5">
      <c r="A49" s="12" t="s">
        <v>139</v>
      </c>
      <c r="B49" s="3">
        <v>20103033387</v>
      </c>
      <c r="C49" s="3" t="s">
        <v>15</v>
      </c>
      <c r="D49" s="3" t="s">
        <v>16</v>
      </c>
      <c r="E49" s="17" t="s">
        <v>142</v>
      </c>
      <c r="F49" s="3">
        <v>82</v>
      </c>
      <c r="H49" s="1" t="s">
        <v>143</v>
      </c>
      <c r="I49" s="27">
        <v>20123000625</v>
      </c>
      <c r="J49" s="4">
        <v>77177</v>
      </c>
      <c r="K49" s="4">
        <v>68977</v>
      </c>
      <c r="L49" s="4">
        <v>8200</v>
      </c>
      <c r="M49" s="15">
        <v>0.1062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</row>
    <row r="50" spans="1:122" ht="37.5">
      <c r="A50" s="12" t="s">
        <v>139</v>
      </c>
      <c r="B50" s="3">
        <v>20113009578</v>
      </c>
      <c r="C50" s="3" t="s">
        <v>144</v>
      </c>
      <c r="D50" s="3" t="s">
        <v>145</v>
      </c>
      <c r="E50" s="17" t="s">
        <v>142</v>
      </c>
      <c r="F50" s="3">
        <v>81</v>
      </c>
      <c r="G50" s="3" t="s">
        <v>142</v>
      </c>
      <c r="H50" s="1" t="s">
        <v>146</v>
      </c>
      <c r="I50" s="27">
        <v>20123000615</v>
      </c>
      <c r="J50" s="4">
        <v>113619</v>
      </c>
      <c r="K50" s="4">
        <v>98619</v>
      </c>
      <c r="L50" s="4">
        <v>15000</v>
      </c>
      <c r="M50" s="15">
        <v>0.13200000000000001</v>
      </c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</row>
    <row r="51" spans="1:122" ht="37.5">
      <c r="A51" s="12" t="s">
        <v>147</v>
      </c>
      <c r="B51" s="3">
        <v>20103019388</v>
      </c>
      <c r="C51" s="3" t="s">
        <v>148</v>
      </c>
      <c r="D51" s="3" t="s">
        <v>149</v>
      </c>
      <c r="E51" s="17">
        <v>10</v>
      </c>
      <c r="F51" s="3">
        <v>90</v>
      </c>
      <c r="H51" s="1" t="s">
        <v>150</v>
      </c>
      <c r="I51" s="27">
        <v>20123001780</v>
      </c>
      <c r="J51" s="4">
        <v>2702</v>
      </c>
      <c r="K51" s="4">
        <v>2431.8000000000002</v>
      </c>
      <c r="L51" s="4">
        <v>270.2</v>
      </c>
      <c r="M51" s="15">
        <v>0.1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</row>
    <row r="52" spans="1:122" ht="37.5">
      <c r="A52" s="12" t="s">
        <v>147</v>
      </c>
      <c r="B52" s="3">
        <v>20103019389</v>
      </c>
      <c r="C52" s="3" t="s">
        <v>151</v>
      </c>
      <c r="D52" s="3" t="s">
        <v>149</v>
      </c>
      <c r="E52" s="17">
        <v>10</v>
      </c>
      <c r="F52" s="3">
        <v>90</v>
      </c>
      <c r="H52" s="1" t="s">
        <v>51</v>
      </c>
      <c r="I52" s="27">
        <v>20123004544</v>
      </c>
      <c r="J52" s="4">
        <v>405</v>
      </c>
      <c r="K52" s="4">
        <v>360.45</v>
      </c>
      <c r="L52" s="4">
        <v>44.55</v>
      </c>
      <c r="M52" s="15">
        <v>0.11</v>
      </c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</row>
    <row r="53" spans="1:122" ht="37.5">
      <c r="A53" s="12" t="s">
        <v>147</v>
      </c>
      <c r="B53" s="3">
        <v>20113034512</v>
      </c>
      <c r="C53" s="3" t="s">
        <v>151</v>
      </c>
      <c r="D53" s="3" t="s">
        <v>152</v>
      </c>
      <c r="E53" s="17">
        <v>10</v>
      </c>
      <c r="F53" s="3">
        <v>90</v>
      </c>
      <c r="H53" s="1" t="s">
        <v>51</v>
      </c>
      <c r="I53" s="27">
        <v>20123041922</v>
      </c>
      <c r="J53" s="4">
        <v>2040</v>
      </c>
      <c r="K53" s="4">
        <v>1815.6</v>
      </c>
      <c r="L53" s="4">
        <v>224.4</v>
      </c>
      <c r="M53" s="15">
        <v>0.11</v>
      </c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</row>
    <row r="54" spans="1:122" ht="37.5">
      <c r="A54" s="12" t="s">
        <v>147</v>
      </c>
      <c r="B54" s="3">
        <v>20113011925</v>
      </c>
      <c r="C54" s="3" t="s">
        <v>144</v>
      </c>
      <c r="D54" s="3" t="s">
        <v>153</v>
      </c>
      <c r="E54" s="17">
        <v>12</v>
      </c>
      <c r="F54" s="3">
        <v>88</v>
      </c>
      <c r="G54" s="3" t="s">
        <v>17</v>
      </c>
      <c r="H54" s="1" t="s">
        <v>154</v>
      </c>
      <c r="I54" s="27">
        <v>20123027742</v>
      </c>
      <c r="J54" s="4">
        <v>19609</v>
      </c>
      <c r="K54" s="4">
        <v>17255.919999999998</v>
      </c>
      <c r="L54" s="4">
        <v>2353.08</v>
      </c>
      <c r="M54" s="15">
        <v>0.12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</row>
    <row r="55" spans="1:122" ht="37.5">
      <c r="A55" s="12" t="s">
        <v>147</v>
      </c>
      <c r="B55" s="3">
        <v>20103031840</v>
      </c>
      <c r="C55" s="3" t="s">
        <v>155</v>
      </c>
      <c r="D55" s="3" t="s">
        <v>156</v>
      </c>
      <c r="E55" s="17">
        <v>15</v>
      </c>
      <c r="F55" s="3">
        <v>85</v>
      </c>
      <c r="H55" s="1" t="s">
        <v>157</v>
      </c>
      <c r="I55" s="27">
        <v>20123004537</v>
      </c>
      <c r="J55" s="4">
        <v>765</v>
      </c>
      <c r="K55" s="4">
        <v>650.25</v>
      </c>
      <c r="L55" s="4">
        <v>114.75</v>
      </c>
      <c r="M55" s="15">
        <v>0.15</v>
      </c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</row>
    <row r="56" spans="1:122" ht="37.5">
      <c r="A56" s="12" t="s">
        <v>147</v>
      </c>
      <c r="B56" s="3">
        <v>20103025766</v>
      </c>
      <c r="C56" s="3" t="s">
        <v>148</v>
      </c>
      <c r="D56" s="3" t="s">
        <v>158</v>
      </c>
      <c r="E56" s="17">
        <v>10</v>
      </c>
      <c r="F56" s="3">
        <v>90</v>
      </c>
      <c r="H56" s="1" t="s">
        <v>159</v>
      </c>
      <c r="I56" s="27">
        <v>20123004542</v>
      </c>
      <c r="J56" s="4">
        <v>933</v>
      </c>
      <c r="K56" s="4">
        <v>839.7</v>
      </c>
      <c r="L56" s="4">
        <v>93.3</v>
      </c>
      <c r="M56" s="15">
        <v>0.1</v>
      </c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</row>
    <row r="57" spans="1:122" ht="37.5">
      <c r="A57" s="12" t="s">
        <v>147</v>
      </c>
      <c r="B57" s="3">
        <v>20103025767</v>
      </c>
      <c r="C57" s="3" t="s">
        <v>148</v>
      </c>
      <c r="D57" s="3" t="s">
        <v>158</v>
      </c>
      <c r="E57" s="17">
        <v>10</v>
      </c>
      <c r="F57" s="3">
        <v>90</v>
      </c>
      <c r="H57" s="1" t="s">
        <v>160</v>
      </c>
      <c r="I57" s="27">
        <v>20123004618</v>
      </c>
      <c r="J57" s="4">
        <v>7105</v>
      </c>
      <c r="K57" s="4">
        <v>6394.5</v>
      </c>
      <c r="L57" s="4">
        <v>710.5</v>
      </c>
      <c r="M57" s="15">
        <v>0.1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</row>
    <row r="58" spans="1:122" ht="37.5">
      <c r="A58" s="12" t="s">
        <v>147</v>
      </c>
      <c r="B58" s="3">
        <v>20113010654</v>
      </c>
      <c r="C58" s="3" t="s">
        <v>161</v>
      </c>
      <c r="D58" s="3" t="s">
        <v>162</v>
      </c>
      <c r="E58" s="17">
        <v>10</v>
      </c>
      <c r="F58" s="3">
        <v>90</v>
      </c>
      <c r="G58" s="3" t="s">
        <v>17</v>
      </c>
      <c r="H58" s="1" t="s">
        <v>163</v>
      </c>
      <c r="I58" s="27">
        <v>20123023824</v>
      </c>
      <c r="J58" s="4">
        <v>3099</v>
      </c>
      <c r="K58" s="4">
        <v>2789.1</v>
      </c>
      <c r="L58" s="4">
        <v>309.89999999999998</v>
      </c>
      <c r="M58" s="15">
        <v>0.1</v>
      </c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</row>
    <row r="59" spans="1:122" ht="37.5">
      <c r="A59" s="12" t="s">
        <v>147</v>
      </c>
      <c r="B59" s="3">
        <v>20113014851</v>
      </c>
      <c r="C59" s="3" t="s">
        <v>164</v>
      </c>
      <c r="D59" s="3" t="s">
        <v>165</v>
      </c>
      <c r="E59" s="17">
        <v>10</v>
      </c>
      <c r="F59" s="3">
        <v>90</v>
      </c>
      <c r="G59" s="3" t="s">
        <v>17</v>
      </c>
      <c r="H59" s="1" t="s">
        <v>166</v>
      </c>
      <c r="I59" s="27">
        <v>20123029774</v>
      </c>
      <c r="J59" s="4">
        <v>2867</v>
      </c>
      <c r="K59" s="4">
        <v>2580.3000000000002</v>
      </c>
      <c r="L59" s="4">
        <v>286.7</v>
      </c>
      <c r="M59" s="15">
        <v>0.1</v>
      </c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</row>
    <row r="60" spans="1:122" ht="37.5">
      <c r="A60" s="12" t="s">
        <v>147</v>
      </c>
      <c r="B60" s="3">
        <v>20113027052</v>
      </c>
      <c r="C60" s="3" t="s">
        <v>167</v>
      </c>
      <c r="D60" s="3" t="s">
        <v>168</v>
      </c>
      <c r="E60" s="17">
        <v>10</v>
      </c>
      <c r="F60" s="3">
        <v>90</v>
      </c>
      <c r="G60" s="3" t="s">
        <v>17</v>
      </c>
      <c r="H60" s="1" t="s">
        <v>169</v>
      </c>
      <c r="I60" s="27">
        <v>20123040286</v>
      </c>
      <c r="J60" s="4">
        <v>4806</v>
      </c>
      <c r="K60" s="4">
        <v>4325.3999999999996</v>
      </c>
      <c r="L60" s="4">
        <v>480.6</v>
      </c>
      <c r="M60" s="15">
        <v>0.1</v>
      </c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</row>
    <row r="61" spans="1:122" ht="37.5">
      <c r="A61" s="12" t="s">
        <v>170</v>
      </c>
      <c r="B61" s="3">
        <v>20113008693</v>
      </c>
      <c r="C61" s="3" t="s">
        <v>118</v>
      </c>
      <c r="D61" s="3" t="s">
        <v>171</v>
      </c>
      <c r="E61" s="17">
        <v>20</v>
      </c>
      <c r="F61" s="3">
        <v>80</v>
      </c>
      <c r="H61" s="1" t="s">
        <v>157</v>
      </c>
      <c r="I61" s="27">
        <v>20123010999</v>
      </c>
      <c r="J61" s="4">
        <v>1270</v>
      </c>
      <c r="K61" s="4">
        <v>1016</v>
      </c>
      <c r="L61" s="4">
        <v>254</v>
      </c>
      <c r="M61" s="15">
        <v>0.2</v>
      </c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</row>
    <row r="62" spans="1:122" ht="37.5">
      <c r="A62" s="12" t="s">
        <v>172</v>
      </c>
      <c r="B62" s="3">
        <v>20103032936</v>
      </c>
      <c r="C62" s="3" t="s">
        <v>173</v>
      </c>
      <c r="D62" s="3" t="s">
        <v>174</v>
      </c>
      <c r="E62" s="17">
        <v>16</v>
      </c>
      <c r="F62" s="3">
        <v>84</v>
      </c>
      <c r="H62" s="1" t="s">
        <v>175</v>
      </c>
      <c r="I62" s="27">
        <v>20113043060</v>
      </c>
      <c r="J62" s="4">
        <v>7602</v>
      </c>
      <c r="K62" s="4">
        <v>6765.78</v>
      </c>
      <c r="L62" s="4">
        <v>836.22</v>
      </c>
      <c r="M62" s="15">
        <v>0.11</v>
      </c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</row>
    <row r="63" spans="1:122" ht="37.5">
      <c r="A63" s="12" t="s">
        <v>172</v>
      </c>
      <c r="B63" s="3">
        <v>20113016148</v>
      </c>
      <c r="C63" s="3" t="s">
        <v>111</v>
      </c>
      <c r="D63" s="3" t="s">
        <v>176</v>
      </c>
      <c r="E63" s="17">
        <v>10</v>
      </c>
      <c r="F63" s="3">
        <v>90</v>
      </c>
      <c r="H63" s="1" t="s">
        <v>177</v>
      </c>
      <c r="I63" s="27">
        <v>20123025590</v>
      </c>
      <c r="J63" s="4">
        <v>36362</v>
      </c>
      <c r="K63" s="4">
        <v>32725.8</v>
      </c>
      <c r="L63" s="4">
        <v>3636.2</v>
      </c>
      <c r="M63" s="15">
        <v>0.1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</row>
    <row r="64" spans="1:122" ht="37.5">
      <c r="A64" s="12" t="s">
        <v>172</v>
      </c>
      <c r="B64" s="3">
        <v>20113021693</v>
      </c>
      <c r="C64" s="3" t="s">
        <v>178</v>
      </c>
      <c r="D64" s="3" t="s">
        <v>179</v>
      </c>
      <c r="E64" s="17">
        <v>12</v>
      </c>
      <c r="F64" s="3">
        <v>88</v>
      </c>
      <c r="H64" s="1" t="s">
        <v>180</v>
      </c>
      <c r="I64" s="27">
        <v>20123025589</v>
      </c>
      <c r="J64" s="4">
        <v>722</v>
      </c>
      <c r="K64" s="4">
        <v>635.36</v>
      </c>
      <c r="L64" s="4">
        <v>86.64</v>
      </c>
      <c r="M64" s="15">
        <v>0.12</v>
      </c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</row>
    <row r="65" spans="1:122" ht="37.5">
      <c r="A65" s="12" t="s">
        <v>181</v>
      </c>
      <c r="B65" s="3">
        <v>20123007089</v>
      </c>
      <c r="C65" s="3" t="s">
        <v>182</v>
      </c>
      <c r="D65" s="3" t="s">
        <v>183</v>
      </c>
      <c r="E65" s="17">
        <v>75</v>
      </c>
      <c r="F65" s="3">
        <v>25</v>
      </c>
      <c r="H65" s="1" t="s">
        <v>184</v>
      </c>
      <c r="I65" s="27">
        <v>20123019748</v>
      </c>
      <c r="J65" s="4">
        <v>3450</v>
      </c>
      <c r="K65" s="4">
        <v>862.5</v>
      </c>
      <c r="L65" s="4">
        <v>2587.5</v>
      </c>
      <c r="M65" s="15">
        <v>0.75</v>
      </c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</row>
    <row r="66" spans="1:122" ht="37.5">
      <c r="A66" s="12" t="s">
        <v>185</v>
      </c>
      <c r="B66" s="3">
        <v>20083010370</v>
      </c>
      <c r="C66" s="3" t="s">
        <v>186</v>
      </c>
      <c r="D66" s="3" t="s">
        <v>187</v>
      </c>
      <c r="E66" s="17">
        <v>15</v>
      </c>
      <c r="F66" s="3">
        <v>85</v>
      </c>
      <c r="H66" s="1" t="s">
        <v>188</v>
      </c>
      <c r="I66" s="27">
        <v>20123002769</v>
      </c>
      <c r="J66" s="4">
        <v>0</v>
      </c>
      <c r="K66" s="4">
        <v>0</v>
      </c>
      <c r="L66" s="4">
        <v>0</v>
      </c>
      <c r="M66" s="15">
        <v>0</v>
      </c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</row>
    <row r="67" spans="1:122" ht="24.75">
      <c r="A67" s="12" t="s">
        <v>189</v>
      </c>
      <c r="B67" s="3">
        <v>20113002824</v>
      </c>
      <c r="C67" s="3" t="s">
        <v>190</v>
      </c>
      <c r="D67" s="3" t="s">
        <v>59</v>
      </c>
      <c r="E67" s="17">
        <v>20</v>
      </c>
      <c r="F67" s="3">
        <v>80</v>
      </c>
      <c r="H67" s="1" t="s">
        <v>191</v>
      </c>
      <c r="I67" s="27">
        <v>20123009848</v>
      </c>
      <c r="J67" s="4">
        <v>116217</v>
      </c>
      <c r="K67" s="4">
        <v>92970.85</v>
      </c>
      <c r="L67" s="4">
        <v>23246.15</v>
      </c>
      <c r="M67" s="15">
        <v>0.2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</row>
    <row r="68" spans="1:122" ht="37.5">
      <c r="A68" s="12" t="s">
        <v>192</v>
      </c>
      <c r="B68" s="3">
        <v>20103023374</v>
      </c>
      <c r="C68" s="3" t="s">
        <v>193</v>
      </c>
      <c r="D68" s="3" t="s">
        <v>59</v>
      </c>
      <c r="E68" s="17">
        <v>13</v>
      </c>
      <c r="F68" s="3">
        <v>87</v>
      </c>
      <c r="H68" s="1" t="s">
        <v>194</v>
      </c>
      <c r="I68" s="27">
        <v>20123009823</v>
      </c>
      <c r="J68" s="4">
        <v>8415776.9199999999</v>
      </c>
      <c r="K68" s="4">
        <v>7324281.1799999997</v>
      </c>
      <c r="L68" s="4">
        <v>1091495.74</v>
      </c>
      <c r="M68" s="15">
        <v>0.12970000000000001</v>
      </c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</row>
    <row r="69" spans="1:122" ht="37.5">
      <c r="A69" s="12" t="s">
        <v>192</v>
      </c>
      <c r="B69" s="3">
        <v>20103024118</v>
      </c>
      <c r="C69" s="3" t="s">
        <v>195</v>
      </c>
      <c r="D69" s="3" t="s">
        <v>196</v>
      </c>
      <c r="E69" s="17">
        <v>15</v>
      </c>
      <c r="F69" s="3">
        <v>85</v>
      </c>
      <c r="H69" s="1" t="s">
        <v>197</v>
      </c>
      <c r="I69" s="27">
        <v>20123000866</v>
      </c>
      <c r="J69" s="4">
        <v>13905</v>
      </c>
      <c r="K69" s="4">
        <v>11819.25</v>
      </c>
      <c r="L69" s="4">
        <v>2085.75</v>
      </c>
      <c r="M69" s="15">
        <v>0.15</v>
      </c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</row>
    <row r="70" spans="1:122" ht="50.25">
      <c r="A70" s="12" t="s">
        <v>192</v>
      </c>
      <c r="B70" s="3">
        <v>20113000838</v>
      </c>
      <c r="C70" s="3" t="s">
        <v>198</v>
      </c>
      <c r="D70" s="3" t="s">
        <v>199</v>
      </c>
      <c r="E70" s="17">
        <v>15</v>
      </c>
      <c r="F70" s="3">
        <v>85</v>
      </c>
      <c r="H70" s="1" t="s">
        <v>200</v>
      </c>
      <c r="I70" s="27">
        <v>20123009468</v>
      </c>
      <c r="J70" s="4">
        <v>18905</v>
      </c>
      <c r="K70" s="4">
        <v>16069.25</v>
      </c>
      <c r="L70" s="4">
        <v>2835.75</v>
      </c>
      <c r="M70" s="15">
        <v>0.15</v>
      </c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</row>
    <row r="71" spans="1:122" ht="37.5">
      <c r="A71" s="12" t="s">
        <v>192</v>
      </c>
      <c r="B71" s="3">
        <v>20113026760</v>
      </c>
      <c r="C71" s="3" t="s">
        <v>201</v>
      </c>
      <c r="D71" s="3" t="s">
        <v>202</v>
      </c>
      <c r="E71" s="17">
        <v>15</v>
      </c>
      <c r="F71" s="3">
        <v>85</v>
      </c>
      <c r="H71" s="1" t="s">
        <v>203</v>
      </c>
      <c r="I71" s="27">
        <v>20123039327</v>
      </c>
      <c r="J71" s="4">
        <v>110495</v>
      </c>
      <c r="K71" s="4">
        <v>93920.75</v>
      </c>
      <c r="L71" s="4">
        <v>16574.25</v>
      </c>
      <c r="M71" s="15">
        <v>0.15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</row>
    <row r="72" spans="1:122" ht="37.5">
      <c r="A72" s="12" t="s">
        <v>192</v>
      </c>
      <c r="B72" s="3">
        <v>20113026761</v>
      </c>
      <c r="C72" s="3" t="s">
        <v>204</v>
      </c>
      <c r="D72" s="3" t="s">
        <v>205</v>
      </c>
      <c r="E72" s="17">
        <v>15</v>
      </c>
      <c r="F72" s="3">
        <v>85</v>
      </c>
      <c r="H72" s="1" t="s">
        <v>206</v>
      </c>
      <c r="I72" s="27">
        <v>20123037993</v>
      </c>
      <c r="J72" s="4">
        <v>91949</v>
      </c>
      <c r="K72" s="4">
        <v>78156.649999999994</v>
      </c>
      <c r="L72" s="4">
        <v>13792.35</v>
      </c>
      <c r="M72" s="15">
        <v>0.15</v>
      </c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</row>
    <row r="73" spans="1:122" ht="37.5">
      <c r="A73" s="12" t="s">
        <v>192</v>
      </c>
      <c r="B73" s="3">
        <v>20103020586</v>
      </c>
      <c r="C73" s="3" t="s">
        <v>207</v>
      </c>
      <c r="D73" s="3" t="s">
        <v>208</v>
      </c>
      <c r="E73" s="17">
        <v>15</v>
      </c>
      <c r="F73" s="3">
        <v>85</v>
      </c>
      <c r="H73" s="1" t="s">
        <v>206</v>
      </c>
      <c r="I73" s="27">
        <v>20113041796</v>
      </c>
      <c r="J73" s="4">
        <v>128197</v>
      </c>
      <c r="K73" s="4">
        <v>108967.45</v>
      </c>
      <c r="L73" s="4">
        <v>19229.55</v>
      </c>
      <c r="M73" s="15">
        <v>0.15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</row>
    <row r="74" spans="1:122" ht="37.5">
      <c r="A74" s="12" t="s">
        <v>192</v>
      </c>
      <c r="B74" s="3">
        <v>20113000604</v>
      </c>
      <c r="C74" s="3" t="s">
        <v>209</v>
      </c>
      <c r="D74" s="3" t="s">
        <v>199</v>
      </c>
      <c r="E74" s="17">
        <v>15</v>
      </c>
      <c r="F74" s="3">
        <v>85</v>
      </c>
      <c r="H74" s="1" t="s">
        <v>210</v>
      </c>
      <c r="I74" s="27">
        <v>20123008626</v>
      </c>
      <c r="J74" s="4">
        <v>253811.75</v>
      </c>
      <c r="K74" s="4">
        <v>215739.98</v>
      </c>
      <c r="L74" s="4">
        <v>38071.769999999997</v>
      </c>
      <c r="M74" s="15">
        <v>0.15</v>
      </c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</row>
    <row r="75" spans="1:122" ht="37.5">
      <c r="A75" s="12" t="s">
        <v>192</v>
      </c>
      <c r="B75" s="3">
        <v>20113008125</v>
      </c>
      <c r="C75" s="3" t="s">
        <v>92</v>
      </c>
      <c r="D75" s="3" t="s">
        <v>93</v>
      </c>
      <c r="E75" s="17">
        <v>20</v>
      </c>
      <c r="F75" s="3">
        <v>80</v>
      </c>
      <c r="H75" s="1" t="s">
        <v>211</v>
      </c>
      <c r="I75" s="27">
        <v>20123022503</v>
      </c>
      <c r="J75" s="4">
        <v>87335</v>
      </c>
      <c r="K75" s="4">
        <v>69868</v>
      </c>
      <c r="L75" s="4">
        <v>17467</v>
      </c>
      <c r="M75" s="15">
        <v>0.2</v>
      </c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</row>
    <row r="76" spans="1:122" ht="50.25">
      <c r="A76" s="12" t="s">
        <v>192</v>
      </c>
      <c r="B76" s="3">
        <v>20113013804</v>
      </c>
      <c r="C76" s="3" t="s">
        <v>212</v>
      </c>
      <c r="D76" s="3" t="s">
        <v>54</v>
      </c>
      <c r="E76" s="17">
        <v>84</v>
      </c>
      <c r="F76" s="3">
        <v>16</v>
      </c>
      <c r="H76" s="1" t="s">
        <v>213</v>
      </c>
      <c r="I76" s="27">
        <v>20123039782</v>
      </c>
      <c r="J76" s="4">
        <v>2688607.48</v>
      </c>
      <c r="K76" s="4">
        <v>2088607.48</v>
      </c>
      <c r="L76" s="4">
        <v>600000</v>
      </c>
      <c r="M76" s="15">
        <v>0.22</v>
      </c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</row>
    <row r="77" spans="1:122" ht="50.25">
      <c r="A77" s="12" t="s">
        <v>192</v>
      </c>
      <c r="B77" s="3">
        <v>20113012358</v>
      </c>
      <c r="C77" s="3" t="s">
        <v>214</v>
      </c>
      <c r="D77" s="3" t="s">
        <v>215</v>
      </c>
      <c r="E77" s="17">
        <v>15</v>
      </c>
      <c r="F77" s="3">
        <v>85</v>
      </c>
      <c r="H77" s="1" t="s">
        <v>216</v>
      </c>
      <c r="I77" s="27">
        <v>20123026401</v>
      </c>
      <c r="J77" s="4">
        <v>790018.14</v>
      </c>
      <c r="K77" s="4">
        <v>665018.1</v>
      </c>
      <c r="L77" s="4">
        <v>125000.04</v>
      </c>
      <c r="M77" s="15">
        <v>0.16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</row>
    <row r="78" spans="1:122" s="10" customFormat="1" ht="37.5">
      <c r="A78" s="13" t="s">
        <v>192</v>
      </c>
      <c r="B78" s="8">
        <v>20103022956</v>
      </c>
      <c r="C78" s="8" t="s">
        <v>111</v>
      </c>
      <c r="D78" s="8" t="s">
        <v>59</v>
      </c>
      <c r="E78" s="18">
        <v>12</v>
      </c>
      <c r="F78" s="8">
        <v>88</v>
      </c>
      <c r="G78" s="8"/>
      <c r="H78" s="7" t="s">
        <v>180</v>
      </c>
      <c r="I78" s="28">
        <v>20123008905</v>
      </c>
      <c r="J78" s="9">
        <v>1327816</v>
      </c>
      <c r="K78" s="9">
        <v>1168478.08</v>
      </c>
      <c r="L78" s="9">
        <v>159337.92000000001</v>
      </c>
      <c r="M78" s="16">
        <v>0.12</v>
      </c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</row>
    <row r="79" spans="1:122" s="25" customFormat="1" ht="16.5">
      <c r="A79" s="19" t="s">
        <v>217</v>
      </c>
      <c r="B79" s="20"/>
      <c r="C79" s="20"/>
      <c r="D79" s="20"/>
      <c r="E79" s="21"/>
      <c r="F79" s="20"/>
      <c r="G79" s="20"/>
      <c r="H79" s="22"/>
      <c r="I79" s="29"/>
      <c r="J79" s="23">
        <f>SUM(J3:J78)</f>
        <v>135568518.78</v>
      </c>
      <c r="K79" s="23">
        <f>SUM(K3:K78)</f>
        <v>21386159.280000001</v>
      </c>
      <c r="L79" s="23">
        <f>SUM(L3:L78)</f>
        <v>114182359.50000001</v>
      </c>
      <c r="M79" s="24">
        <f>SUM(L79/J79)</f>
        <v>0.84224833705894986</v>
      </c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</row>
    <row r="80" spans="1:122" s="26" customFormat="1" ht="16.5">
      <c r="A80" s="30" t="s">
        <v>218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</row>
    <row r="81" spans="1:122" ht="16.5">
      <c r="A81" s="38" t="s">
        <v>219</v>
      </c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</row>
    <row r="82" spans="1:122" ht="16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</row>
    <row r="83" spans="1:122" ht="16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</row>
    <row r="84" spans="1:122" ht="16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</row>
    <row r="85" spans="1:122" ht="16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</row>
    <row r="86" spans="1:122" ht="16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</row>
    <row r="87" spans="1:122" ht="16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</row>
    <row r="88" spans="1:122" ht="16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</row>
    <row r="89" spans="1:122" ht="16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</row>
    <row r="90" spans="1:122" ht="16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</row>
    <row r="91" spans="1:122" ht="16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</row>
    <row r="92" spans="1:122" ht="16.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</row>
    <row r="93" spans="1:122" ht="16.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</row>
    <row r="94" spans="1:122" ht="16.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</row>
    <row r="95" spans="1:122" ht="16.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</row>
    <row r="96" spans="1:122" ht="16.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</row>
    <row r="97" spans="1:122" ht="16.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</row>
    <row r="98" spans="1:122" ht="16.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</row>
    <row r="99" spans="1:122" ht="16.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</row>
    <row r="100" spans="1:122" ht="16.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</row>
    <row r="101" spans="1:122" ht="16.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</row>
    <row r="102" spans="1:122" ht="16.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</row>
    <row r="103" spans="1:122" ht="16.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</row>
    <row r="104" spans="1:122" ht="16.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</row>
    <row r="105" spans="1:122" ht="16.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</row>
    <row r="106" spans="1:122" ht="16.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</row>
    <row r="107" spans="1:122" ht="16.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</row>
    <row r="108" spans="1:122" ht="16.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</row>
    <row r="109" spans="1:122" ht="16.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</row>
    <row r="110" spans="1:122" ht="16.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</row>
    <row r="111" spans="1:122" ht="16.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</row>
    <row r="112" spans="1:122" ht="16.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</row>
    <row r="113" spans="1:122" ht="16.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</row>
    <row r="114" spans="1:122" ht="16.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</row>
    <row r="115" spans="1:122" ht="16.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</row>
    <row r="116" spans="1:122" ht="16.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</row>
    <row r="117" spans="1:122" ht="16.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</row>
    <row r="118" spans="1:122" ht="16.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</row>
    <row r="119" spans="1:122" ht="16.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</row>
    <row r="120" spans="1:122" ht="16.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</row>
    <row r="121" spans="1:122" ht="16.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</row>
    <row r="122" spans="1:122" ht="16.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</row>
    <row r="123" spans="1:122" ht="16.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</row>
    <row r="124" spans="1:122" ht="16.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</row>
    <row r="125" spans="1:122" ht="16.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</row>
    <row r="126" spans="1:122" ht="16.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</row>
    <row r="127" spans="1:122" ht="16.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</row>
    <row r="128" spans="1:122" ht="16.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</row>
    <row r="129" spans="1:122" ht="16.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</row>
    <row r="130" spans="1:122" ht="16.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</row>
    <row r="131" spans="1:122" ht="16.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</row>
    <row r="132" spans="1:122" ht="16.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</row>
    <row r="133" spans="1:122" ht="16.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</row>
    <row r="134" spans="1:122" ht="16.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</row>
    <row r="135" spans="1:122" ht="16.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</row>
    <row r="136" spans="1:122" ht="16.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</row>
    <row r="137" spans="1:122" ht="16.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</row>
    <row r="138" spans="1:122" ht="16.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</row>
    <row r="139" spans="1:122" ht="16.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</row>
    <row r="140" spans="1:122" ht="16.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</row>
    <row r="141" spans="1:122" ht="16.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22" ht="16.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22" ht="16.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22" ht="16.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16.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16.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16.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16.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16.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16.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16.5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6.5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16.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16.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16.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16.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16.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16.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16.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16.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16.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16.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16.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16.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16.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16.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16.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16.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16.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16.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16.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16.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16.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16.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16.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16.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16.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16.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16.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16.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16.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16.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16.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16.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16.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16.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16.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16.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16.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16.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16.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16.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16.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16.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16.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16.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16.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16.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16.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16.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16.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16.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16.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16.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16.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16.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16.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16.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16.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16.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16.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16.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16.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16.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16.5">
      <c r="A215"/>
      <c r="B215"/>
      <c r="C215"/>
      <c r="D215"/>
      <c r="E215"/>
      <c r="F215"/>
      <c r="G215"/>
      <c r="H215"/>
      <c r="I215"/>
      <c r="J215"/>
      <c r="K215"/>
      <c r="L215"/>
      <c r="M215"/>
    </row>
  </sheetData>
  <pageMargins left="0.25" right="0.25" top="0.75" bottom="0.75" header="0.3" footer="0.3"/>
  <pageSetup scale="56" fitToHeight="0" orientation="landscape" r:id="rId1"/>
  <headerFooter>
    <oddHeader>&amp;C&amp;"Trebuchet MS,Bold"Table 10.  Campaign Reports vs. Solicitation Notices Comparison&amp;"Trebuchet MS,Regular"
&amp;9Contracts %-Based&amp;11
&amp;9Campaign Reports Filed Between 12/01/11 12:00 AM and 11/30/12 11:59 PM</oddHeader>
    <oddFooter>&amp;C&amp;9# Campaign dates that differ from contract dates.  It's possible these campaign reports cover only a portion of a multi-year campaign.
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3EAB0B9E2D4D9387034ADF0B5D5F" ma:contentTypeVersion="8" ma:contentTypeDescription="Create a new document." ma:contentTypeScope="" ma:versionID="d2ea8002a15875731416ad5428cca037">
  <xsd:schema xmlns:xsd="http://www.w3.org/2001/XMLSchema" xmlns:xs="http://www.w3.org/2001/XMLSchema" xmlns:p="http://schemas.microsoft.com/office/2006/metadata/properties" xmlns:ns2="571b7a80-ba78-40d1-bd01-6bfb3f9ede6b" xmlns:ns3="62c3812b-9ea5-42e1-ba9d-a3bfc19a1231" targetNamespace="http://schemas.microsoft.com/office/2006/metadata/properties" ma:root="true" ma:fieldsID="d6d02cbdab11ba592970952c8d3f380c" ns2:_="" ns3:_="">
    <xsd:import namespace="571b7a80-ba78-40d1-bd01-6bfb3f9ede6b"/>
    <xsd:import namespace="62c3812b-9ea5-42e1-ba9d-a3bfc19a1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ink" minOccurs="0"/>
                <xsd:element ref="ns2:Publish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b7a80-ba78-40d1-bd01-6bfb3f9ed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1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Date" ma:index="15" nillable="true" ma:displayName="Published Date" ma:format="DateOnly" ma:internalName="Publishe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3812b-9ea5-42e1-ba9d-a3bfc19a1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571b7a80-ba78-40d1-bd01-6bfb3f9ede6b">
      <Url>https://coloradosos.gov/pubs/charities/reports/2012/tables/2012/Table08-CRvsSNPct.xls</Url>
      <Description>https://coloradosos.gov/pubs/charities/reports/2012/tables/2012/Table08-CRvsSNPct.xls</Description>
    </Link>
    <PublishedDate xmlns="571b7a80-ba78-40d1-bd01-6bfb3f9ede6b" xsi:nil="true"/>
  </documentManagement>
</p:properties>
</file>

<file path=customXml/itemProps1.xml><?xml version="1.0" encoding="utf-8"?>
<ds:datastoreItem xmlns:ds="http://schemas.openxmlformats.org/officeDocument/2006/customXml" ds:itemID="{2532AEF1-0DFF-47F0-932C-A36BF22C810B}"/>
</file>

<file path=customXml/itemProps2.xml><?xml version="1.0" encoding="utf-8"?>
<ds:datastoreItem xmlns:ds="http://schemas.openxmlformats.org/officeDocument/2006/customXml" ds:itemID="{468CE515-F8B4-498F-B1E2-0C27CCD21E4D}"/>
</file>

<file path=customXml/itemProps3.xml><?xml version="1.0" encoding="utf-8"?>
<ds:datastoreItem xmlns:ds="http://schemas.openxmlformats.org/officeDocument/2006/customXml" ds:itemID="{4A9CE506-E892-4E4C-B8D3-D9683AC8B2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Cash</dc:creator>
  <cp:keywords/>
  <dc:description/>
  <cp:lastModifiedBy>Billy Traversie</cp:lastModifiedBy>
  <cp:revision/>
  <dcterms:created xsi:type="dcterms:W3CDTF">2013-01-24T15:53:54Z</dcterms:created>
  <dcterms:modified xsi:type="dcterms:W3CDTF">2024-04-04T21:19:34Z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2024-03-01T21:20:29Z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8d6249a1-6a32-4c92-bb76-8aa643de27a5</vt:lpwstr>
  </property>
  <property fmtid="{D5CDD505-2E9C-101B-9397-08002B2CF9AE}" pid="8" name="MSIP_Label_59e4beaa-c4ba-4ea9-a1f4-4e52626a3d73_ContentBits">
    <vt:lpwstr>0</vt:lpwstr>
  </property>
  <property fmtid="{D5CDD505-2E9C-101B-9397-08002B2CF9AE}" pid="9" name="ContentTypeId">
    <vt:lpwstr>0x0101000EB73EAB0B9E2D4D9387034ADF0B5D5F</vt:lpwstr>
  </property>
  <property fmtid="{D5CDD505-2E9C-101B-9397-08002B2CF9AE}" pid="10" name="Doc Type">
    <vt:lpwstr>Apps</vt:lpwstr>
  </property>
  <property fmtid="{D5CDD505-2E9C-101B-9397-08002B2CF9AE}" pid="11" name="Web Team Flag">
    <vt:lpwstr>Ready to Publish</vt:lpwstr>
  </property>
</Properties>
</file>