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defaultThemeVersion="124226"/>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3\"/>
    </mc:Choice>
  </mc:AlternateContent>
  <xr:revisionPtr revIDLastSave="8" documentId="8_{A91101A4-7C40-4D03-81E1-E8836591FBF3}" xr6:coauthVersionLast="47" xr6:coauthVersionMax="47" xr10:uidLastSave="{D72D0E84-A87B-4E7A-9790-49540632B4C7}"/>
  <bookViews>
    <workbookView xWindow="-108" yWindow="-108" windowWidth="23256" windowHeight="12456" xr2:uid="{00000000-000D-0000-FFFF-FFFF00000000}"/>
  </bookViews>
  <sheets>
    <sheet name="Paid Sol Summary 2009-2013" sheetId="1" r:id="rId1"/>
  </sheets>
  <definedNames>
    <definedName name="_xlnm.Print_Area" localSheetId="0">'Paid Sol Summary 2009-2013'!$A:$I</definedName>
    <definedName name="_xlnm.Print_Titles" localSheetId="0">'Paid Sol Summary 2009-2013'!$1:$1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F98" i="1"/>
  <c r="D98" i="1"/>
  <c r="C98" i="1"/>
  <c r="H98" i="1"/>
  <c r="E98" i="1" l="1"/>
</calcChain>
</file>

<file path=xl/sharedStrings.xml><?xml version="1.0" encoding="utf-8"?>
<sst xmlns="http://schemas.openxmlformats.org/spreadsheetml/2006/main" count="300" uniqueCount="244">
  <si>
    <t>Paid Solicitor</t>
  </si>
  <si>
    <t>DBA's</t>
  </si>
  <si>
    <t>Gross Proceeds</t>
  </si>
  <si>
    <t>Net to Charity</t>
  </si>
  <si>
    <t>Overall Percent 
to Charity</t>
  </si>
  <si>
    <t>Minimum Percent 
To Charity</t>
  </si>
  <si>
    <t>Maximum Percent 
To Charity</t>
  </si>
  <si>
    <t>Number of 
Campaigns</t>
  </si>
  <si>
    <t>Clients</t>
  </si>
  <si>
    <t>2LISTEN, LLC   Reg. No. 20103013507   855 E. COLLINS BLVD.   RICHARDSON, TX 75081   972-664-2319</t>
  </si>
  <si>
    <t>N/A</t>
  </si>
  <si>
    <t>FEED THE CHILDREN INC.</t>
  </si>
  <si>
    <t>ADVANCED BUSINESS TELESERVICES   Reg. No. 20063005209   304 E. MAIN ST   TALENT, OR 97540   541-535-7878</t>
  </si>
  <si>
    <t>ABT</t>
  </si>
  <si>
    <t>MARCH OF DIMES FOUNDATION</t>
  </si>
  <si>
    <t>AFRC, INC.   Reg. No. 20113020651   6280 SOUTH VALLEY VIEW BLVD.   LAS VEGAS, NV 89118   702-430-6236</t>
  </si>
  <si>
    <t>ADVANTAGE CONSULTING</t>
  </si>
  <si>
    <t>ASSOCIATION OF THE GRADUATES OF THE UNITED STATES MILITARY ACADEMY</t>
  </si>
  <si>
    <t>ALLEGIANCE STRATEGIES, LLC   Reg. No. 20123031637   151 KALMUS DRIVE, SUITE J-1   COSTA MESA, CA 92626   (845)238-4125</t>
  </si>
  <si>
    <t>AMERICAN FAMILY BUSINESS FOUNDATION</t>
  </si>
  <si>
    <t>APOGEE RETAIL, LLC   Reg. No. 20073002401   3080 CENTERVILLE ROAD   LITTLE CANADA, MN 55117   651-773-8077</t>
  </si>
  <si>
    <t>EPILEPSY FOUNDATION OF COLORADO, JEWISH FAMILY SERVICE OF COLORADO, LUPUS FOUNDATION OF COLORADO INC.</t>
  </si>
  <si>
    <t>ARIA COMMUNICATIONS CORPORATION   Reg. No. 20023003236   717 WEST ST. GERMAIN STREET   ST. CLOUD, MN 56301   320-259-5206</t>
  </si>
  <si>
    <t>D/B/A SUPPORT SERVICES</t>
  </si>
  <si>
    <t>ACCION INTERNATIONAL, AFS-USA INC., ALPHA OMICRON PI FOUNDATION, AMERICAN CIVIL LIBERTIES UNION INC., AMNESTY INTERNATIONAL OF THE U.S.A. INC., BETHESDA LUTHERAN HOME FOUNDATION INC., BREAD FOR THE WORLD INC., CENTER FOR VICTIMS OF TORTURE, COLORADO MUSEUM OF NATURAL HISTORY, FARM SANCTUARY, FOUNDATION FOR NATIONAL PROGRESS, GAMMA PHI BETA FOUNDATION INC., GAY MEN'S HEALTH CRISIS INC., GREENPEACE FUND INC., INFACT DBA CORPORATE ACCOUNTABILITY INTERNATIONAL, KAPPA ALPHA THETA FOUNDATION INC., KAPPA KAPPA GAMMA FOUNDATION, LUTHERAN ASSOCIATION OF MISSIONARIES AND PILOTS U.S., LUTHERAN ASSOCIATION OF MISSIONARIES AND PILOTS U.S. INC., LUTHERAN WORLD RELIEF, MINNESOTA MEDICAL FOUNDATION, NARAL PRO-CHOICE AMERICA, NATIONAL ASSOCIATION FOR THE ADVANCEMENT OF COLORED PEOPLE, NATIONAL PARK FOUNDATION, NATIONAL PARKS CONSERVATION ASSOCIATION, NATIONAL PSORIASIS FOUNDATION, OCEAN CONSERVANCY INC., PLANNED PARENTHOOD ACTION FUND INC., PLANNED PARENTHOOD FEDERATION OF AMERICA INC., PLANNED PARENTHOOD OF THE ROCKY MOUNTAINS INC., ROCKY MOUNTAIN PUBLIC BROADCASTING NETWORK INC., SHARE OUR STRENGTH, SIERRA CLUB, THE AMERICAN HUMANE ASSOCIATION, THE MOSAIC FOUNDATION, WHEAT RIDGE MINISTRIES</t>
  </si>
  <si>
    <t>ASSOCIATED COMMUNITY SERVICES, INC.   Reg. No. 20043002462   29777 TELEGRAPH ROAD, SUITE 3000   SOUTHFIELD, MI 48034   248-352-2600</t>
  </si>
  <si>
    <t>AC SERVICES</t>
  </si>
  <si>
    <t>CHILDREN'S CANCER RECOVERY FOUNDATION</t>
  </si>
  <si>
    <t>AUTOMOTIVE RECOVERY SERVICES, INC   Reg. No. 20083003137   2 WESTBROOK CORPORATE CENTER   WESTCHESTER, IL 60154   708-492-7000</t>
  </si>
  <si>
    <t>CAR PROGRAM, INSURANCE AUTO AUCTIONS, VEHICLE DONATION PROCESSING CENTER</t>
  </si>
  <si>
    <t>ALZHEIMER'S ASSOCIATION COLORADO CHAPTER INC., CANCER FUND OF AMERICA INC., CHILDREN'S CANCER FUND OF AMERICA INC., THE BREAST CANCER SOCIETY INC.</t>
  </si>
  <si>
    <t>BEE, L.C.   Reg. No. 20023003079   6849 OLD DOMINION DRIVE, SUITE 315   MCLEAN, VA 22101   816-472-9000</t>
  </si>
  <si>
    <t>CANCER CENTER FOR DETECTION AND PREVENTION, CANCER FUND OF AMERICA INC., HEART SUPPORT OF AMERICA INC., NATIONAL VETERANS SERVICES FUND INC., OPTIMAL MEDICAL FOUNDATION INC., PROJECT CURE INC, THE NATIONAL CANCER COALITION INC., THE ROGER WYBURN-MASON AND JACK M. BLOUNT FOUNDATION FOR THE ERADICATI</t>
  </si>
  <si>
    <t>CAPITOL RESOURCES, INC.   Reg. No. 20093000202   700 EAST PLEASANT ST   BROOKLYN, IA 52211   641-522-4704</t>
  </si>
  <si>
    <t>CAMPAIGN HEADQUARTERS</t>
  </si>
  <si>
    <t>AMERICAN LEGACY ALLIANCE, AMERICANS FOR FAIR TAXATION, AMERICANS UNITED FOR LIFE, AUL ACTION NFP, FAMILY RESEARCH COUNCIL, NATIONAL ORGANIZATION FOR MARRIAGE EDUCATION FUND, NATIONAL RIGHT TO LIFE COMMITTEE, TEA PARTY PATRIOTS INC., THE ROCKY MOUNTAIN FOUNDATION</t>
  </si>
  <si>
    <t>CHARITABLE AUTO RESOURCES, INC.   Reg. No. 20103021255   4669 MURPHY CANYON ROAD #100   SAN DIEGO, CA 92123   858-300-2900</t>
  </si>
  <si>
    <t>CARS</t>
  </si>
  <si>
    <t>AMERICAN ASSOCIATION FOR CANCER SUPPORT INC., PARALYZED VETERANS OF AMERICA (PVA)</t>
  </si>
  <si>
    <t>CHARITY SERVICES OF COLORADO   Reg. No. 20063000302   5085 S. PLUM CREEK MEADOWS ROAD   SEDALIA, CO 80135   303-525-2357</t>
  </si>
  <si>
    <t>CANCER FEDERATION INC.</t>
  </si>
  <si>
    <t>CHARITY SOLUTIONS INC   Reg. No. 20103015382   801 WEST BAY DR SUITE 515   LARGO, FL 33770   888-656-1114</t>
  </si>
  <si>
    <t>CHARITY SOLUTIONS</t>
  </si>
  <si>
    <t>ASSOCIATION FOR FIREFIGHTERS AND PARAMEDICS INC., SHILOH INTERNATIONAL MINISTRIES</t>
  </si>
  <si>
    <t>CIVIC DEVELOPMENT GROUP, LLC   Reg. No. 20023003632   425 RARITAN CENTER PARKWAY STE A   EDISON, NJ 08837   732-512-9800</t>
  </si>
  <si>
    <t>CDG, CDG LLC, CIVIC, CIVIC LLC</t>
  </si>
  <si>
    <t>COLORADO STATE FIRE FIGHTERS ASSOCIATION, DENVER SHERIFF LODGE 27 FRATERNAL ORDER OF POLICE</t>
  </si>
  <si>
    <t>COINSTAR, INC.   Reg. No. 20053003657   1800 114TH AVE. SE   BELLEVUE, WA 98004   425-943-8252</t>
  </si>
  <si>
    <t>COINSTAR INC.</t>
  </si>
  <si>
    <t>AMERICA'S SECOND HARVEST THE NATION'S FOOD BANK NETWORK, ARIZONA MEMORIAL  MUSEUM ASSOCIATION, ARIZONA MEMORIAL ASSOCIATION, CHANGE MAKING CHANGE FUND, CHILDREN'S MIRACLE NETWORK, FEEDING AMERICA, JUMPSTART FOR YOUNG CHILDREN INC., MARCH OF DIMES FOUNDATION, PACIFIC HISTORIC PARKS FKA ARIZONA MEMORIAL  MUSEUM ASSOCIATION, RONALD MCDONALD HOUSE CHARITIES INC., THE HUMANE SOCIETY OF THE UNITED STATES, THE LEUKEMIA &amp; LYMPHOMA SOCIETY, UNITED STATES FUND FOR UNICEF, WORLD WILDLIFE FUND INC.</t>
  </si>
  <si>
    <t>COMMUNITY OUTREACH   Reg. No. 20023003283   5670 E.  EVANS   SUITE  204   DENVER, CO 80220   1 877 883-1941</t>
  </si>
  <si>
    <t>DAVID SEYMOUR</t>
  </si>
  <si>
    <t>NATIONAL FEDERATION OF THE BLIND OF COLORADO</t>
  </si>
  <si>
    <t>COMMUNITY SUPPORT, INC.   Reg. No. 20033010036   312 E. WISCONSIN AVENUE, SUITE 408   MILWAUKEE, WI 53202   414-224-0224</t>
  </si>
  <si>
    <t>AMERICAN POLICE AND SHERIFF'S ASSOCIATION INC., ASSOCIATION FOR FIREFIGHTERS AND PARAMEDICS INC., CANCER CENTER FOR DETECTION AND PREVENTION, DISABLED POLICE OFFICERS COUNSELING CENTER INC., DISABLED POLICE OFFICERS OF AMERICA INC., FIREFIGHTERS SUPPORT FOUNDATION INC., KIDS WISH NETWORK INC., LAW ENFORCEMENT ALLIANCE OF AMERICA INC. (LEAA), NATIONAL VIETNAM VETERANS FOUNDATION INC., POLICE OFFICERS SAFETY ASSOCIATION INC., POLICE PROTECTIVE FUND, RESERVE POLICE OFFICERS ASSOCIATION, THE MEDICAL SUPPORT ASSOCIATION INC., UNITED STATES DEPUTY SHERIFF'S ASSOCATION, UNITED STATES NAVY VETERANS ASSOCIATION, WOMAN TO WOMAN BREAST CANCER FOUNDATION INC.</t>
  </si>
  <si>
    <t>COMNET MARKETING GROUP, INC.   Reg. No. 20023004072   1214 STOWE AVENUE   MEDFORD, OR 97501   541-734-2565</t>
  </si>
  <si>
    <t>COMNET MARKETING GROUP</t>
  </si>
  <si>
    <t>CHEYENNE MOUNTAIN ZOOLOGICAL SOCIETY, DENVER ART MUSEUM, ENVIRONMENTAL DEFENSE FUND INC., ENVIRONMENTAL DEFENSE FUND INCORPORATED, PUBLIC BROADCASTING OF COLORADO INCORPORATED, SIERRA CLUB, THE LEAGUE OF CONSERVATION VOTERS INC., THE WILDERNESS SOCIETY, THE WOODROW WILSON NATIONAL FELLOWSHIP FOUNDATION</t>
  </si>
  <si>
    <t>CONTRACT COMMUNICATIONS, INC. D/B/A CHARITY RESOURCES AMERICA   Reg. No. 20023003444   3710 INDIAN RIVER ROAD   CHESAPEAKE, VA 23325   757-578-3500</t>
  </si>
  <si>
    <t>CHARITY RESOURCES AMERICA</t>
  </si>
  <si>
    <t>CANCER RECOVERY FOUNDATION OF AMERICA, CHILDREN'S CANCER RECOVERY FOUNDATION, OPERATION LOOKOUT NATIONAL CENTER FOR MI</t>
  </si>
  <si>
    <t>CORPORATIONS FOR CHARACTER, LC   Reg. No. 20103008143   5286 S COMMERCE DR   MURRAY, UT 84107   801-284-7380</t>
  </si>
  <si>
    <t>C4C</t>
  </si>
  <si>
    <t>CANCER FUND OF AMERICA INC., COLORADO STATE FRATERNAL ORDER OF POLICE</t>
  </si>
  <si>
    <t>COURTESY CALL, INC.   Reg. No. 20053008121   1835 E. CHARLESTON BLVD, SUITE 4   LAS VEGAS, NV 89104   702-388-2999</t>
  </si>
  <si>
    <t>AMERICAN FOUNDATION FOR DISABLED CHILDREN INC., ASSOCIATION FOR FIREFIGHTERS AND PARAMEDICS INC., CHILDREN'S CANCER FUND OF AMERICA INC., COMMUNITY CHARITY ADVANCMENT INC., DISABLED VETERANS SERVICES INC., FIREFIGHTERS CHARITABLE FOUNDATION INC., INTERNATIONAL UNION OF POLICE ASSOCIATIONS AFL-CIO, NATIONAL VETERANS SERVICES FUND INC., SEVEN SISTERS OF HEALING INC., UNITED FOUNDATION FOR CHILDREN'S LEUKEMIA INC., UNITED STATES DEPUTY SHERIFF'S ASSOCATION, UNITED STATES MUNICIPAL POLICE ASSOCIATION INC., YOUTH DEVELOPMENT FUND INC.</t>
  </si>
  <si>
    <t>COURTESY HEALTH WATCH, INC.   Reg. No. 20073004445   616 SW 6TH STREET   FT. LAUDERDALE, FL 33315   9545225200</t>
  </si>
  <si>
    <t>AMERICAN  FOUNDATION FOR CHILDREN WITH AIDS, BREAST CANCER RELIEF FOUNDATION, CANCER CENTER FOR DETECTION AND PREVENTION, CHILDREN'S LEUKEMIA RESEARCH ASSOCIATION INC., MIRACLE FLIGHTS FOR KIDS, THE MEDICAL SUPPORT ASSOCIATION INC., THE NATIONAL CANCER COALITION INC., THE NATIONAL WHEELCHAIR BASKETBALL ASSOCIATION, THE ORGAN DONATION AND TRANSPLANT ASSOCIATION OF AMERICA, TIGER HAVEN INC., UNITED BREAST CANCER FOUNDATION</t>
  </si>
  <si>
    <t>COVENANT CALLS, LLC   Reg. No. 20113002484   1539 FALL RIVER AVE, STE 3   SEEKONK, MA 02771   508-336-4544</t>
  </si>
  <si>
    <t>AARP FOUNDATION, LEAGUE OF WOMEN VOTERS EDUCATION FUND, NATIONAL ARBOR DAY FOUNDATION, WORLD WILDLIFE FUND INC.</t>
  </si>
  <si>
    <t>DCM, INC.   Reg. No. 20103022277   330 WEST 38TH STREET   NEW YORK, NY 10018   718-488-5577</t>
  </si>
  <si>
    <t>ARVADA CENTER FOR THE ARTS AND HUMANITIES, PEOPLE FOR THE AMERICAN WAY FOUNDATION, THE PHILHARMONIC-SYMPHONY SOCIETY OF NEW YORK INC.</t>
  </si>
  <si>
    <t>DIALAMERICA MARKETING, INC.   Reg. No. 20023003447   960 MACARTHUR BLVD   MAHWAH, NJ 07495   201-327-0200</t>
  </si>
  <si>
    <t>DIALAMERICA</t>
  </si>
  <si>
    <t>MOTHERS AGAINST DRUNK DRIVING, PARTNERSHIP FOR A DRUG-FREE AMERICA, SPECIAL OLYMPICS COLORADO</t>
  </si>
  <si>
    <t>DIRECTELE, INC.   Reg. No. 20093006412   28091 DEQUINDRE, SUITE 302   MADISON HEIGHTS, MI 48071   248-591-4214</t>
  </si>
  <si>
    <t>ANIMALS ABUSED &amp; ABANDONED INC, CANCER CENTER FOR DETECTION AND PREVENTION, KIDS WISH NETWORK INC., LAW ENFORCEMENT EDUCATION PROGRAM, THE BREAST CANCER SOCIETY INC., WOMAN TO WOMAN BREAST CANCER FOUNDATION INC.</t>
  </si>
  <si>
    <t>DIRECTLINE TECHNOLOGIES, INC.   Reg. No. 20053004522   1600 N. CARPENTER ROAD, BLDG. D   MODESTO, CA 95351   209 491-2020</t>
  </si>
  <si>
    <t>AMERICAN INDIAN COLLEGE FUND, MEDICALERT FOUNDATION UNITED STATES INC., THE FOUNDATION FIGHTING BLINDNESS INC.</t>
  </si>
  <si>
    <t>DONOR CARE CENTER, INC.   Reg. No. 20083000714   480 TUSC AVE. WEST   BARBERTON, OH 44203   330-497-4888</t>
  </si>
  <si>
    <t>AMERICAN BIBLE SOCIETY, AMERICAN FAMILY ASSOCIATION INC., AMERICAN INDIAN COLLEGE FUND, AMERICANS FOR PROSPERITY, CBMC INC., CHRISTIAN ADVOCATES SERVING EVANGELISM INC., CHRISTIAN APPALACHIAN PROJECT INC., CHRISTIAN COALITION, CONCERNED WOMEN FOR AMERICA, CONCERNED WOMEN FOR AMERICA LEGISLATIVE ACTION COMMITTEE, CROSS INTERNATIONAL  INC., CROWN FINANCIAL MINISTRIES INC., DALLAS THEOLOGICAL SEMINARY, DECLARATION ALLIANCE, DUCKS UNLIMITED INC., EPILEPSY FOUNDATION OF AMERICA, FOOD FOR THE HUNGRY INC., FREEDOMWORKS INC., INTERNATIONAL FELLOWSHIP OF CHRISTIANS &amp; JEWS INC., JUDICIAL WATCH INC., LIBERTY COUNSEL ACTION, MERCY CORPS, MISSION INDIA, NATIONAL PARKINSON FOUNDATION, ONEHOPE FKA REACH THE CHILDREN FOUNDATION INC., PARALYZED VETERANS OF AMERICA (PVA), PARENTS TELEVISION COUNCIL INC., PRECEPT MINISTRIES OF REACH OUT INC., PROJECT HOPE - THE PEOPLE-TO-PEOPLE HEALTH FOUNDATION INC., REACH THE CHILDREN FOUNDATION INC., SAVE THE CHILDREN FEDERATION INC., SOS CHILDREN'S VILLAGES - USA INC., THE FOUNDATION FOR A CHRISTIAN CIVILIZATION INC., THE HUMANE SOCIETY OF THE UNITED STATES, THE INSPIRATIONAL NETWORK INC., THE LEUKEMIA &amp; LYMPHOMA SOCIETY, THE MOODY BIBLE INSTITUTE OF CHICAGO, THE NATURE CONSERVANCY, USA SHOOTING INC., VETERANS OF FOREIGN WARS NATIONAL HOME, WORLD SOCIETY FOR THE PROTECTION OF ANIMALS, YELLOWSTONE PARK FOUNDATION INC.</t>
  </si>
  <si>
    <t>DONOR DEVELOPMENT STRATEGIES LLC   Reg. No. 20123002817   899 LOGAN ST., SUITE 300   DENVER, CO 80203   303-832-2500</t>
  </si>
  <si>
    <t>ROCKY MOUNTAIN PUBLIC BROADCASTING NETWORK INC.</t>
  </si>
  <si>
    <t>DONOR SERVICES GROUP, LLC   Reg. No. 20033002599   6715 SUNSET BLVD.   LOS ANGELES, CA 90028   816-472-9000</t>
  </si>
  <si>
    <t>AMERICAN ASSOCIATION FOR THE ADVANCEMENT OF SCIENCE, AMERICAN CIVIL LIBERTIES UNION FOUNDATION INC., AMERICAN CIVIL LIBERTIES UNION INC., AMERICAN DIABETES ASSOCIATION, AMERICAN KIDNEY FUND INC., AMERICAN SOCIETY FOR THE PREVENTION OF CRUELTY TO ANIMALS, AMERICANS UNITED FOR SEPARATION OF CHURCH AND STATE, AMERICARES FOUNDATIONINC, AMNESTY INTERNATIONAL OF THE U.S.A. INC., AVON PRODUCTS FOUNDATION INC., B'NAI B 'RITH, COLONIAL WILLIAMSBURG FOUNDATION, COMPASSION &amp; CHOICES, COMPASSION &amp; CHOICES ACTION NETWORK, CONSUMERS UNION OF UNITED STATES INC., COOPERATIVE FOR ASSISTANCE AND RELIEF EVERYWHERE INC., DEFENDERS OF WILDLIFE, DEFENDERS OF WILDLIFE ACTION FUND, DISABLED VETERANS NATIONAL FOUNDATION, DOCTORS WITHOUT BORDERS USA INC., EARTHJUSTICE, ENVIRONMENTAL DEFENSE FUND INC., FOUNDATION FOR NATIONAL PROGRESS, GREEN AMERICA, GREENPEACE FUND INC., GREENPEACE INC., HABITAT FOR HUMANITY INTERNATIONAL INC., HEIFER PROJECT INTERNATIONAL, HUMAN RIGHTS CAMPAIGN INC., HUMANE SOCIETY LEGISLATIVE FUND, INTERNATIONAL RESCUE COMMITTEE INC., LEAGUE OF WOMEN VOTERS OF THE UNITED STATES, MEMORIAL SLOAN-KETTERING CANCER CENTER, MERCY CORPS, NARAL PRO-CHOICE AMERICA, NATIONAL ASSOCIATION FOR THE ADVANCEMENT OF COLORED PEOPLE, NATIONAL AUDUBON SOCIETY INC., NATIONAL CONSTITUTION CENTER, NATIONAL PARKS CONSERVATION ASSOCIATION, NATIONAL TRUST FOR HISTORIC PRESERVATION IN THE UNITED STATES, NATIONAL WILDLIFE FEDERATION, NATURAL RESOURCES DEFENSE COUNCIL INC., OCEAN CONSERVANCY INC., OPERATION SMILE INC., OXFAM AMERICA INC., PARENTS FAMILIES AND FRIENDS OF LESBIANS AND GAYS INC., PEOPLE FOR THE ETHICAL TREATMENT OF ANIMALS INC., PLANNED PARENTHOOD ACTION FUND INC., PLANNED PARENTHOOD FEDERATION OF AMERICA INC., PLANNED PARENTHOOD OF THE ROCKY MOUNTAINS INC., PROJECT HOPE - THE PEOPLE-TO-PEOPLE HEALTH FOUNDATION INC., SAVE DARFUR COALITION, SIERRA CLUB, SOUTHERN POVERTY LAW CENTER INC., THE FOUNDATION FIGHTING BLINDNESS INC., THE HUMANE SOCIETY OF THE UNITED STATES, THE INTERFAITH ALLIANCE INC., THE JANE GOODALL INSTITUTE, THE METROPOLITAN MUSEUM OF ART, THE NATIONAL MUSEUM OF WOMEN IN THE ARTS INC., THE NATURE CONSERVANCY, THE PHILLIPS COLLECTION, THE STUDENT CONSERVATION ASSOCIATION INC, THE UNION OF CONCERNED SCIENTISTS INC., THE WILDERNESS SOCIETY, UNITED STATES ASSOCIATION FOR UNHCR, UNITED STATES FUND FOR UNICEF, UNITED STATES OLYMPIC COMMITTEE, WORLD WILDLIFE FUND INC., YOSEMITE FOUNDATION</t>
  </si>
  <si>
    <t>EATON VANCE DISTRIBUTORS INC.   Reg. No. 20033005498   TWO INTERNATIONAL PLACE   BOSTON, MA 02110   1-800-225-6265</t>
  </si>
  <si>
    <t>THE U.S. CHARITABLE GIFT TRUST</t>
  </si>
  <si>
    <t>ECHO MARKETING SOLUTIONS INC.   Reg. No. 20063007956   5075 YONGE ST. 7TH FLOOR   TORONTO, ON M2N 6C6   416-644-7222</t>
  </si>
  <si>
    <t>AM LEBANESE SYRIAN ASSOC CHAR INC DBA ST JUDE CHILDREN'S RESEARCH HOSP, PLAN INTERNATIONAL USA INC., THE UNITED STATES SPORTSMEN'S ALLIANCE</t>
  </si>
  <si>
    <t>FINE LINE COMMUNICATIONS LTD.   Reg. No. 20113007800   290 GARRY STREET   WINNIPEG, MB R3C1H3   204-942-4242</t>
  </si>
  <si>
    <t>FINE LINE SOLUTIONS</t>
  </si>
  <si>
    <t>THE NATURE CONSERVANCY</t>
  </si>
  <si>
    <t>FUNDRAISING SERVICES, INC.   Reg. No. 20113023419   411 N. HARBOR BLVD., STE. 202   SAN PEDRO, CA 90731   310-740-1940</t>
  </si>
  <si>
    <t>SIERRA CLUB, WORLD WILDLIFE FUND INC.</t>
  </si>
  <si>
    <t>FUTUREMARKET TELECENTER, INC.   Reg. No. 20023005915   3337 BROOKSIDE LANE   CUYAHOGA FALL, OH 44223   972-550-3090</t>
  </si>
  <si>
    <t>AMERICAN DIABETES ASSOCIATION</t>
  </si>
  <si>
    <t>GATEWAY COMMUNICATIONS INCORPORATED   Reg. No. 20113028475   16805 NE MASON COURT   PORTLAND, OR 97230   503-257-0100</t>
  </si>
  <si>
    <t>GCI</t>
  </si>
  <si>
    <t>SPRINGS RESCUE MISSION (THE)</t>
  </si>
  <si>
    <t>GIVERIGHT, INC.   Reg. No. 20023003292   8721 SANTA MONICA BLVD.   LOS ANGELES, CA 90028   816-472-9000</t>
  </si>
  <si>
    <t>CHILDREN'S WISH FOUNDATION INTERNATIONAL INC., CITIZENS AGAINST GOVERNMENT WASTE, MEDIA RESEARCH CENTER, THE GEORGE W. BUSH FOUNDATION, THE HERITAGE FOUNDATION</t>
  </si>
  <si>
    <t>GORDON AND SCHWENKMEYER, INC   Reg. No. 20023006626   360 N SEPULVEDA BLVD #1055   EL SEGUNDO, CA 90245   310-615-2308</t>
  </si>
  <si>
    <t>GSI, GSI INC</t>
  </si>
  <si>
    <t>AMERICAN ASSOCIATION OF UNIVERSITY WOMEN INC., AMERICAN CIVIL LIBERTIES UNION INC., AMNESTY INTERNATIONAL OF THE U.S.A. INC., ANTI-DEFAMATION LEAGUE, BRADY CAMPAIGN TO PREVENT GUN VIOLENCE, DEFENDERS OF WILDLIFE, DEFENDERS OF WILDLIFE ACTION FUND, EARTHJUSTICE, ENVIRONMENT COLORADO INC., FOUNDATION FOR NATIONAL PROGRESS, HILLEL:  THE FOUNDATION FOR JEWISH CAMPUS LIFE, LEAGUE OF WOMEN VOTERS OF THE UNITED STATES, NARAL PRO-CHOICE AMERICA, PEOPLE FOR THE AMERICAN WAY, PLANNED PARENTHOOD ACTION FUND INC., PLANNED PARENTHOOD FEDERATION OF AMERICA INC., THE JANE GOODALL INSTITUTE, THE LEAGUE OF CONSERVATION VOTERS INC., THE WILDERNESS SOCIETY, WOMEN'S CAMPAIGN FORUM</t>
  </si>
  <si>
    <t>GRASSROOTS CAMPAIGNS, INC.   Reg. No. 20043008476   186 LINCOLN STREET, SUITE 100   BOSTON, MA 02111   816-472-9000</t>
  </si>
  <si>
    <t>ACTIONAID U.S.A., AMERICAN CIVIL LIBERTIES UNION INC., AMNESTY INTERNATIONAL OF THE U.S.A. INC., OXFAM AMERICA INC., PEACE ACTION EDUCATION FUND, PLANNED PARENTHOOD FEDERATION OF AMERICA INC., SAVE THE CHILDREN FEDERATION INC., THE LEAGUE OF CONSERVATION VOTERS INC., THE NATURE CONSERVANCY</t>
  </si>
  <si>
    <t>GREEN POINT CALL CENTER SERVICES INC.   Reg. No. 20083012172   9 MEAD POND LANE   RYE, NY 10580   (212) 913-0500 X545</t>
  </si>
  <si>
    <t>ALLIED JEWISH FEDERATION OF COLORADO</t>
  </si>
  <si>
    <t>HAINES &amp; COMPANY, INC.   Reg. No. 20033003596   8050 FREEDOM AVE. NW   NORTH CANTON, OH 44720   330-494-9111</t>
  </si>
  <si>
    <t>AMERICALIST</t>
  </si>
  <si>
    <t>AMERICAN CIVIL LIBERTIES UNION INC., MARCH OF DIMES FOUNDATION, THE LEUKEMIA &amp; LYMPHOMA SOCIETY</t>
  </si>
  <si>
    <t>HARRIS CONNECT, LLC   Reg. No. 20103003081   1400-A CROSSWAYS BOULEVARD   CHESAPEAKE, VA 23320   8008776554</t>
  </si>
  <si>
    <t>AMERICAN RIVERS, CHRISTIAN MEDICAL &amp; DENTAL SOCIETY, GEORGIA COLLEGE &amp; STATE UNIVERSITY FOUNDATION INC., H. LEE MOFFITT CANCER CENTER AND RESEARCH INSTITUTE FOUNDATION INC., LAWRENCE TECHNOLOGICAL UNIVERSITY, LEHIGH VALLEY HEALTH NETWORK, MAKE IT RIGHT FOUNDATION, MARINE CORPS HERITAGE FOUNDATION, MONTANA TECH FOUNDATION, NAVY LEAGUE OF THE US, POLYTECHNIC SCHOOL, ROSALIND FRANKLIN UNIVERSITY OF MEDICINE AND SCIENCE, SAINT FRANCIS UNIVERSITY, THE AMERICAN COLLEGE, THE ASME FOUNDATION INC., THE MONTPELIER FOUNDATION, THE OVERLAKE SCHOOL, THE PRINCIPIA CORPORATION, THE UNIVERSITY OF TEXAS M.D. ANDERSON CANCER CENTER, UNITED STATES COAST GUARD ALUMNI ASSOCIATION INC., UNITED STATES EQUESTRIAN TEAM FOUNDATION INC., UNITED STATES FUND FOR UNICEF, UNIVERSITY OF DENVER (COLORADO SEMINARY), UNIVERSITY OF THE PACIFIC, WORLD VISION INC.</t>
  </si>
  <si>
    <t>HARRIS DIRECT   Reg. No. 20023004474   6800 OWENSMOUTH AVENUE, STE. 200   CANOGA PARK, CA 91303   818-222-3470</t>
  </si>
  <si>
    <t>AMERICAN ASSOCIATION OF UNIVERSITY WOMEN INC., AMERICAN CIVIL LIBERTIES UNION INC., AMNESTY INTERNATIONAL OF THE U.S.A. INC., B'NAI B'RITH YOUTH ORGANIZATION INC., DEFENDERS OF WILDLIFE, DOCTORS WITHOUT BORDERS USA INC., EARTHJUSTICE, GREENPEACE INC., HILLEL:  THE FOUNDATION FOR JEWISH CAMPUS LIFE, NARAL PRO-CHOICE AMERICA, NATIONAL TRUST FOR HISTORIC PRESERVATION IN THE UNITED STATES, NATIONAL WILDLIFE FEDERATION, OXFAM AMERICA INC., PEOPLE FOR THE AMERICAN WAY, PLANNED PARENTHOOD ACTION FUND INC., PLANNED PARENTHOOD FEDERATION OF AMERICA INC., ROCKY MOUNTAIN PUBLIC BROADCASTING NETWORK INC., SIERRA CLUB, SOUTHERN POVERTY LAW CENTER INC., THE JANE GOODALL INSTITUTE, THE LEAGUE OF CONSERVATION VOTERS INC., THE PLANETARY SOCIETY, THE WILDERNESS SOCIETY, WORLD WILDLIFE FUND INC.</t>
  </si>
  <si>
    <t>HOCKING MARKETING SERVICES, INC.   Reg. No. 20043008031   8753 YATES DR. SUITE: 226   WESTMINSTER, CO 80031   303-482-2500</t>
  </si>
  <si>
    <t>H.M.S.</t>
  </si>
  <si>
    <t>ASSOCIATION OF COLORADO STATE PATROL PROFESSIONALS</t>
  </si>
  <si>
    <t>HUDSON BAY COMPANY OF ILLINOIS INC.   Reg. No. 20023006198   941 O STREET, SUITE 625   LINCOLN, NE 68508   402-476-1010</t>
  </si>
  <si>
    <t>9TO5 NATIONAL ASSOCIATION OF WORKING WOMEN, CENTER FOR ENVIRONMENTAL HEALTH, CLEAN WATER ACTION INC, CLEAN WATER FUND, COLORADO CITIZENS CAMPAIGN, EQUAL JUSTICE USA INC., GOVERNMENT ACCOUNTABILITY PROJECT INC., NATIONAL ARBOR DAY FOUNDATION, ORGANIC CONSUMERS ASSOCIATION, ORGANIC CONSUMERS FUND, RAPE ASSISTANCE AND AWARENESS PROGRAM INC.</t>
  </si>
  <si>
    <t>IDC, LTD   Reg. No. 20023004373   2500 PASEO VERDE PARKWAY   HENDERSON, NV 89074   702-450-1000</t>
  </si>
  <si>
    <t>IDC</t>
  </si>
  <si>
    <t>MEDICALERT FOUNDATION UNITED STATES INC., ROCKY MOUNTAIN ADVENTIST HEALTHCARE FOUNDATION, THE CLEVELAND CLINIC FOUNDATION</t>
  </si>
  <si>
    <t>INDEPENDENT MARKETING SOLUTIONS, INC.   Reg. No. 20083011515   124 DOUGLAS ST   CHETEK, WI 54728   715-933-0983</t>
  </si>
  <si>
    <t>I.M.S.</t>
  </si>
  <si>
    <t>AMERICAN VETERANS FOUNDATION, FIREFIGHTERS CHARITABLE FOUNDATION INC., VIETNOW NATIONAL HEADQUARTERS</t>
  </si>
  <si>
    <t>INFOCISION, INC.   Reg. No. 20023004518   325 SPRINGSIDE DRIVE   AKRON, OH 44333   330-668-1400</t>
  </si>
  <si>
    <t>ALZHEIMER'S DISEASE AND RELATED DISORDERS ASSOCIATION INC, AM LEBANESE SYRIAN ASSOC CHAR INC DBA ST JUDE CHILDREN'S RESEARCH HOSP, AMERICAN CANCER SOCIETY INC., AMERICAN CONSERVATIVE UNION, AMERICAN DIABETES ASSOCIATION, AMERICAN HEART ASSOCIATION INC., AMERICAN INSTITUTE FOR CANCER RESEARCH, AMERICAN LEPROSY MISSIONS INC., AMERICAN LUNG ASSOCIATION, AMERICAN SOCIETY FOR THE PREVENTION OF CRUELTY TO ANIMALS, AUTISM SPECTRUM DISORDER FOUNDATION INC., CATHOLIC RELIEF SERVICES - USCCB, CHILDFUND INTERNATIONAL USA, CHRISTIAN ADVOCATES SERVING EVANGELISM INC., CHRISTIAN CHILDREN'S FUND INC., CITIZENS UNITED, COALITION FOR A CONSERVATIVE MAJORITY INC., CONCERNED WOMEN FOR AMERICA, CONCERNED WOMEN FOR AMERICA LEGISLATIVE ACTION COMMITTEE, COOPERATIVE FOR ASSISTANCE AND RELIEF EVERYWHERE INC., CORAL RIDGE MINISTRIES MEDIA INC., CROHN'S AND COLITIS FOUNDATION OF AMERICA INC, CROSS INTERNATIONAL  INC., EASTER SEALS INC., EDUCATIONAL MEDIA FOUNDATION, FAITH AND FREEDOM COALITION INC., FAMILY RESEARCH COUNCIL ACTION, GREENPEACE INC., HABITAT FOR HUMANITY INTERNATIONAL INC., HILLEL:  THE FOUNDATION FOR JEWISH CAMPUS LIFE, INTERNATIONAL FELLOWSHIP OF CHRISTIANS &amp; JEWS INC., KIDS WISH NETWORK INC., LESEA BROADCASTING CORPORATION, MARCH OF DIMES FOUNDATION, MEDIA RESEARCH CENTER, NATIONAL ARBOR DAY FOUNDATION, NATIONAL FOUNDATION FOR CANCER RESEARCH, NATIONAL MULTIPLE SCLEROSIS SOCIETY, NATIONAL RIFLE ASSOCIATION OF AMERICA, NATIONAL RIGHT TO LIFE COMMITTEE, NORA LAM CHINESE MINISTRIES INTERNATIONAL, NORTH SHORE ANIMAL LEAGUE AMERICA INC., OCEAN CONSERVANCY INC., OPEN DOORS WITH BROTHER ANDREW INC., OPERATION BLESSING INTERNATIONAL RELIEF AND DEVELOPMENT CORPORATION, PEOPLE FOR THE ETHICAL TREATMENT OF ANIMALS INC., PLAN INTERNATIONAL USA INC., PRISON FELLOWSHIP MINISTRIES, RESTORE AMERICA'S VOICE FOUNDATION, ROCKY MOUNTAIN PUBLIC BROADCASTING NETWORK INC., SAVE A CHILD'S HEART FOUNDATION U.S. INC, SMILE TRAIN INC., STUDENTS FOR LIBERTY INC., TELECOMPIONEERS CHARITABLE FOUNDATION, THE AOPA FOUNDATION INC., THE ARTHRITIS FOUNDATION INC., THE GOOD NEWS BROADCASTING ASSOCIATION INC., THE HUMANE SOCIETY OF THE UNITED STATES, THE INSPIRATIONAL NETWORK INC., THE LEUKEMIA &amp; LYMPHOMA SOCIETY, THE SOCIAL SECURITY INSTITUTE, U. S. ENGLISH INC., U.S. CITIZENS ASSOCIATION, UNITED STATES FUND FOR UNICEF, UNITED STATES OLYMPIC COMMITTEE</t>
  </si>
  <si>
    <t>INTEGRAL RESOURCES, INC.   Reg. No. 20023007153   1972 MASSACHUSETTS AVENUE   CAMBRIDGE, MA 01240   617-492-4474</t>
  </si>
  <si>
    <t>AMNESTY INTERNATIONAL OF THE U.S.A. INC., ANTI-DEFAMATION LEAGUE, CANCER RECOVERY FOUNDATION OF AMERICA, ENVIRONMENTAL DEFENSE FUND INC., PLANNED PARENTHOOD ACTION FUND INC., PLANNED PARENTHOOD FEDERATION OF AMERICA INC., PLANNED PARENTHOOD OF THE ROCKY MOUNTAINS INC., THE LEAGUE OF CONSERVATION VOTERS INC.</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</si>
  <si>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</si>
  <si>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</si>
  <si>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 MULTIPLE SCLEROSIS FOUNDATION</t>
  </si>
  <si>
    <t>JAK PRODUCTIONS, INC.   Reg. No. 20023003576   3060 PEACHTREE ROAD, NW   ATLANTA, GA 30305   404-883-2450</t>
  </si>
  <si>
    <t>AREA SERVICES</t>
  </si>
  <si>
    <t>CANCER SURVIVORS' FUND, CHILDREN'S CHARITY FUND INC, COLORADO POLICE PROTECTIVE ASSOCIATION, COLORADO STATE FIRE FIGHTERS ASSOCIATION, FIREFIGHTERS CHARITABLE FOUNDATION INC., KIDS WISH NETWORK INC., NATIONAL CHILDREN'S LEUKEMIA FOUNDATION, THE AMERICAN BREAST CANCER FOUNDATION INC., THE BREAST CANCER SOCIETY INC.</t>
  </si>
  <si>
    <t>KEYS DIRECT MARKETING &amp; COMMUNICATIONS INC.   Reg. No. 20113031719   2580 INNES ROAD   OTTAWA, ON K1B4Z6   613-841-9850</t>
  </si>
  <si>
    <t>AMNESTY INTERNATIONAL OF THE U.S.A. INC.</t>
  </si>
  <si>
    <t>LEGACY LEADERS, INC.   Reg. No. 20043003800   75 SHERBOURNE STREET, SUITE 437   TORONTO, ON M5A 2P9   416-368-1071</t>
  </si>
  <si>
    <t>#INF</t>
  </si>
  <si>
    <t>NORTH COLORADO MEDICAL CENTER FOUNDATION INC.</t>
  </si>
  <si>
    <t>LESTER, INC.   Reg. No. 20023003819   19 BUSINESS PARK DRIVE   BRANFORD, CT 06405   (816) 472-9000</t>
  </si>
  <si>
    <t>ALLIED JEWISH FEDERATION OF COLORADO, CONSUMERS UNION OF UNITED STATES INC.</t>
  </si>
  <si>
    <t>LYNNE  COTTRELL   Reg. No. 20073003286   2576 S LANSING WAY   AURORA, CO 80014   303-696-0450</t>
  </si>
  <si>
    <t>GARY MORRIS GOLF INVITATIONAL, GARY MORRIS/TAPS, TAPS, TAPS COLORADO CELEBRITY CLASSIC</t>
  </si>
  <si>
    <t>TRAGEDY ASSISTANCE PROGRAM FOR SURVIVORS INC. ["TAPS"]</t>
  </si>
  <si>
    <t>MDS COMMUNICATIONS CORPORATION   Reg. No. 20023003497   545 JUANITA AVENUE   MESA, AZ 85210   480-752-8140</t>
  </si>
  <si>
    <t>ACT FOR AMERICA INC., ALLIANCE DEFENSE FUND INC., AM LEBANESE SYRIAN ASSOC CHAR INC DBA ST JUDE CHILDREN'S RESEARCH HOSP, AMERICA'S SECOND HARVEST THE NATION'S FOOD BANK NETWORK, AMERICAN BIBLE SOCIETY, AMERICAN LEPROSY MISSIONS INC., AMERICAN LUNG ASSOCIATION, AMERICANS UNITED FOR LIFE, AUL ACTION NFP, BIBLICA US INC., CATHOLIC MEDICAL MISSION BOARD, CATHOLIC RELIEF SERVICES - USCCB, CHILDREN'S NETWORK INTERNATIONAL, CHRISTIAN ADVOCATES SERVING EVANGELISM INC., CHRISTIAN BLIND MISSION INTERNATIONAL INC., CHRISTIAN COALITION, CHRISTIAN COALITION OF AMERICA, CONCERNED WOMEN FOR AMERICA, CONCERNED WOMEN FOR AMERICA LEGISLATIVE ACTION COMMITTEE, COOPERATIVE FOR ASSISTANCE AND RELIEF EVERYWHERE INC., CROWN FINANCIAL MINISTRIES INC., DAYSPRING INTERNATIONAL, FAITH AND FREEDOM COALITION INC., FAMILY LIFE BROADCASTING SYSTEM, FAMILY RESEARCH COUNCIL, FAMILY RESEARCH COUNCIL ACTION, FEEDING AMERICA, FOOD FOR THE HUNGRY INC., GAIN INTERNATIONAL, GOSPEL COMMUNICATIONS INTERNATIONAL INC., HABITAT FOR HUMANITY INTERNATIONAL INC., HAVEN MINISTRIES, HEIFER PROJECT INTERNATIONAL, HOLT INTERNATIONAL CHILDREN'S SERVICES INC., IBS-STL U.S. INC., JEWISH VOICE MINISTRIES INTERNATIONAL, JUDICIAL WATCH INC., LIFE ISSUES INSTITUTE INC., LUIS PALAU EVANGELISTIC ASSOCIATION, LUTHERAN WORLD RELIEF, MEDIA RESEARCH CENTER, MERCY CORPS, NATIONAL JEWISH MEDICAL AND RESEARCH CENTER, NATIONAL RIGHT TO LIFE COMMITTEE, PIONEER CLUBS, PROMISE KEEPERS, STUDENTS FOR LIFE OR AMERICA INC., TEA PARTY PATRIOTS INC., THE ARTHRITIS FOUNDATION INC., THE CHRISTIAN NETWORK INC., THE NATIONAL CENTER FOR PUBLIC POLICY RESEARCH INC., THE QUIET HOUR INC., THE RUTHERFORD INSTITUTE, VETERANS OF FOREIGN WARS OF THE UNITED STATES, WALK THRU THE BIBLE MINISTRIES, WORLD RELIEF CORPORATION OF NATIONAL ASSOCIATION OF EVANGELICALS</t>
  </si>
  <si>
    <t>MEYER ASSOCIATES, INC.   Reg. No. 20103001889   14 SEVENTH AVENUE NO   SAINT CLOUD, MN 56303   320-259-4000</t>
  </si>
  <si>
    <t>MEYER ASSOCIATES INC., MEYER ASSOCIATES TELEMARKETING, MEYER TELEMARKETING, MEYER TELESERVICES</t>
  </si>
  <si>
    <t>AMNESTY INTERNATIONAL OF THE U.S.A. INC., EARTHJUSTICE, NARAL PRO-CHOICE AMERICA</t>
  </si>
  <si>
    <t>MIDWEST ENTERTAINMENT   Reg. No. 20023003633   102 GOLF VIEW EST   GLENWOOD, IA 51534   800-858-9469</t>
  </si>
  <si>
    <t>HUMANE SOCIETY OF MOFFAT COUNTY INC.</t>
  </si>
  <si>
    <t>MIDWEST PUBLISHING-DN, INC.   Reg. No. 20043009597   10844 N. 23RD AVE.   PHOENIX, AZ 85029   602-943-1244</t>
  </si>
  <si>
    <t>MPI</t>
  </si>
  <si>
    <t>BREAST CANCER RELIEF FOUNDATION, CANCER CENTER FOR DETECTION AND PREVENTION, CANCER SURVIVORS' FUND, CARING FOR OUR CHILDREN FOUNDATION, FIREFIGHTERS CHARITABLE FOUNDATION INC., NATIONAL ASSOCIATION OF CHIEFS OF POLICE INC., NATIONAL NARCOTIC OFFICERS' ASSOCIATIONS' COALITION, NATIONAL VIETNAM VETERANS FOUNDATION INC., OPERATION LOOKOUT NATIONAL CENTER FOR MI, THE AMERICAN FEDERATION OF POLICE AND CONCERNED CITIZENS INC., THE COMMITTEE FOR MISSING CHILDREN INC., WOMAN TO WOMAN BREAST CANCER FOUNDATION INC.</t>
  </si>
  <si>
    <t>MP CONSULTING INC.   Reg. No. 20023006080   3679 S. HURON ST. #401   ENGLEWOOD, CO 80110   303.781.1220</t>
  </si>
  <si>
    <t>MP CONSULTING INC.</t>
  </si>
  <si>
    <t>DENVER JUNIOR CHAMBER OF COMMERCE, DENVER POLICE BROTHERHOOD, DENVER POLICE BROTHERHOOD YOUTH BOXING, DENVER SHERIFFS UNION, LITTLETON FIREFIGHTER ASSOCIATION LOCAL 2086</t>
  </si>
  <si>
    <t>NOVO 1, INC   Reg. No. 20073009962   20825 SWENSON DRIVE, SUITE 200   WAUKESHA, WI 53186   262-827-6400</t>
  </si>
  <si>
    <t>AMERICAN ISRAEL PUBLIC AFFAIRS COMMITTEE</t>
  </si>
  <si>
    <t>ORGANIZATIONAL DEVELOPMENT, INC.   Reg. No. 20073008176   5311 LAKE WORTH ROAD   LAKE WORTH, FL 33463   561-304-0041</t>
  </si>
  <si>
    <t>CANCER CENTER FOR DETECTION AND PREVENTION, KIDS WISH NETWORK INC., THE AMERICAN BREAST CANCER FOUNDATION INC.</t>
  </si>
  <si>
    <t>OUTREACH ASSOCIATES, INC.   Reg. No. 20033009334   2100 WHARTON ST., BIRMINGHAM TOWERS SUITE 510   PITTSBURGH, PA 15203   617-629-4505</t>
  </si>
  <si>
    <t>DIRECT ADVANTAGE MARKETING</t>
  </si>
  <si>
    <t>AMERICAN ASSOCIATION OF UNIVERSITY WOMEN, AMERICAN SOCIETY FOR THE PREVENTION OF CRUELTY TO ANIMALS, AMNESTY INTERNATIONAL OF THE U.S.A. INC., BRADY CAMPAIGN TO PREVENT GUN VIOLENCE, CITIZENS FOR GLOBAL SOLUTIONS INC., COMMON CAUSE, HABITAT FOR HUMANITY INTERNATIONAL INC., NARAL PRO-CHOICE AMERICA, NORTH SHORE ANIMAL LEAGUE AMERICA INC., PARENTS FAMILIES AND FRIENDS OF LESBIANS AND GAYS INC., PHYSICIANS FOR SOCIAL RESPONSIBILITY, PROJECT HOPE - THE PEOPLE-TO-PEOPLE HEALTH FOUNDATION INC., PUBLIC CITIZEN INC., SIERRA CLUB, SOUTHERN POVERTY LAW CENTER INC., THE DIAN FOSSEY GORILLA FUND INTERNATIONAL INC., THE JANE GOODALL INSTITUTE, THE NATIONAL MUSEUM OF WOMEN IN THE ARTS INC.</t>
  </si>
  <si>
    <t>OUTREACH CALLING   Reg. No. 20103013850   200 S. VIRGINIA STREET, 8TH FLOOR   RENO, NV 89501   775-322-9992</t>
  </si>
  <si>
    <t>AMERICAN ASSOCIATION FOR CANCER SUPPORT INC., AMERICAN FOUNDATION FOR DISABLED CHILDREN INC., AMERICAN POLICE AND SHERIFF'S ASSOCIATION INC., BREAST CANCER SURVIVORS FOUNDATION INC., CANCER FUND OF AMERICA INC., CENTER FOR AMERICAN HOMELESS VETERANS INC., CHILDHOOD LEUKEMIA FOUNDATION INC., COLORADO STATE FRATERNAL ORDER OF POLICE, DEFEAT DIABETES FOUNDATION INC., DISABLED POLICE AND SHERIFFS FOUNDATION INC., DISABLED POLICE OFFICERS COUNSELING CENTER INC., DISABLED POLICE OFFICERS OF AMERICA INC., FIREFIGHTERS SUPPORT FOUNDATION INC., HEALING HEROES NETWORK INC., INTERNATIONAL UNION OF POLICE ASSOCIATIONS AFL-CIO, KIDS WISH NETWORK INC., LAW ENFORCEMENT OFFICERS RELIEF FUND, NATIONAL VIETNAM VETERANS FOUNDATION INC., OPTIMAL MEDICAL FOUNDATION INC., RESERVE POLICE OFFICERS ASSOCIATION, UNITED BREAST CANCER RESEARCH SOCIETY INC., WOMAN TO WOMAN BREAST CANCER FOUNDATION INC.</t>
  </si>
  <si>
    <t>PDR II, INC.   Reg. No. 20113015068   79 CHAPEL STREET   NEWTON, MA 02458   61617-467-3600</t>
  </si>
  <si>
    <t>SHARE</t>
  </si>
  <si>
    <t>AFS-USA INC., AMERICAN CIVIL LIBERTIES UNION INC., AMNESTY INTERNATIONAL OF THE U.S.A. INC., BREAD FOR THE WORLD INC., CENTER FOR VICTIMS OF TORTURE, DEFENDERS OF WILDLIFE, ENVIRONMENTAL DEFENSE FUND INC., FEEDING AMERICA, HELEN KELLER INTERNATIONAL, HUMAN RIGHTS CAMPAIGN INC., INTERNATIONAL FUND FOR ANIMAL WELFARE INC., LEAGUE OF WOMEN VOTERS EDUCATION FUND, LEAGUE OF WOMEN VOTERS OF THE UNITED STATES, MOTHERS AGAINST DRUNK DRIVING, NARAL PRO-CHOICE AMERICA, NATIONAL PARKS CONSERVATION ASSOCIATION, NATIONAL WILDLIFE FEDERATION, NATURAL RESOURCES DEFENSE COUNCIL INC., OXFAM AMERICA INC., PLANNED PARENTHOOD ACTION FUND INC., PLANNED PARENTHOOD FEDERATION OF AMERICA INC., POPULATION CONNECTION, RELIGIOUS COALITION FOR REPRODUCTIVE CHOICE, SIERRA CLUB, THE HUMANE SOCIETY OF THE UNITED STATES, THE NATIONAL MUSEUM OF WOMEN IN THE ARTS INC., UNITED STATES FUND FOR UNICEF, WELLSTONE ACTION, WOMEN FOR WOMEN INTERNATIONAL</t>
  </si>
  <si>
    <t>PEP DIRECT, LLC   Reg. No. 20043003148   19 STONEY BROOK DRIVE   WILTON, NH 03086   (603)654-6141</t>
  </si>
  <si>
    <t>CANCER CENTER FOR DETECTION AND PREVENTION, PARALYZED VETERANS OF AMERICA (PVA)</t>
  </si>
  <si>
    <t>POWERED BY PROFESSIONALS, INC.   Reg. No. 20123006666   1375 BROADWAY, 3RD FLOOR   NEW YORK, NY 10018   646-278-6735</t>
  </si>
  <si>
    <t>MELANOMA RESEARCH FOUNDATION</t>
  </si>
  <si>
    <t>PREFERRED COMMUNITY SERVICES, INC.   Reg. No. 20023003863   5778 WEST 74TH STREET   INDIANAPOLIS, IN 46278   317-295-1548</t>
  </si>
  <si>
    <t>CANCER FUND OF AMERICA INC., CARING FOR OUR CHILDREN FOUNDATION, CHILDREN'S CANCER FUND OF AMERICA INC., DEFEAT DIABETES FOUNDATION INC., HEART SUPPORT OF AMERICA INC., MULTIPLE SCLEROSIS FUND INC., NATIONAL VETERANS SERVICES FUND INC., OPERATION LOOKOUT NATIONAL CENTER FOR MI, SURVIVORS AND VICTIMS EMPOWERED, THE AMERICAN BREAST CANCER FOUNDATION INC., THE COMMITTEE FOR MISSING CHILDREN INC.</t>
  </si>
  <si>
    <t>PUBLIC AWARENESS, INC.   Reg. No. 20103003410   4343 W ROYAL LANE #120   IRVING, TX 75063   972-929-4440</t>
  </si>
  <si>
    <t>FIREFIGHTERS CHARITABLE FOUNDATION INC., INTERNATIONAL UNION OF POLICE ASSOCIATIONS AFL-CIO, THE COMMITTEE FOR MISSING CHILDREN INC.</t>
  </si>
  <si>
    <t>PUBLIC INTEREST COMMUNICATIONS, INC.   Reg. No. 20023003736   7700 LEESBURG PIKE, SUITE 301 NORTH   FALLS CHURCH, VA 22043   (703) 847-8300</t>
  </si>
  <si>
    <t>PIC</t>
  </si>
  <si>
    <t>AFRICAN WILDLIFE FOUNDATION, AMERICAN CIVIL LIBERTIES UNION INC., AMNESTY INTERNATIONAL OF THE U.S.A. INC., BRADY CAMPAIGN TO PREVENT GUN VIOLENCE, CHILDREN'S DEFENSE FUND, CHILDREN'S DEFENSE FUND ACTION COUNCIL, CHRISTIAN APPALACHIAN PROJECT INC., CHRISTOPHER REEVE FOUNDATION A NEW JERSEY NONPROFIT CORPORATION, CIVIL WAR PRESERVATION TRUST, COLORADO PUBLIC TELEVISION INC., COMMON CAUSE, COOPERATIVE FOR ASSISTANCE AND RELIEF EVERYWHERE INC., DEFENDERS OF WILDLIFE, DORIS DAY ANIMAL LEAGUE, ENVIRONMENTAL DEFENSE FUND INC., FARM SANCTUARY, FINCA INTERNATIONAL INC., GREENPEACE INC., INTERNATIONAL CAMPAIGN FOR TIBET, INTERNATIONAL RESCUE COMMITTEE INC., LAMBDA LEGAL DEFENSE AND EDUCATION FUND INC., LEAGUE OF WOMEN VOTERS OF THE UNITED STATES, LUPUS FOUNDATION OF AMERICA INC., METROPOLITAN OPERA ASSOCIATION INC., MOTHERS AGAINST DRUNK DRIVING, NARAL PRO-CHOICE AMERICA, NATIONAL BREAST CANCER COALITION, NATIONAL OSTEOPOROSIS FOUNDATION, NATIONAL PARKS CONSERVATION ASSOCIATION, OCEANA INC., PARENTS FAMILIES AND FRIENDS OF LESBIANS AND GAYS INC., PEOPLE FOR THE ETHICAL TREATMENT OF ANIMALS INC., PHYSICIANS FOR SOCIAL RESPONSIBILITY, PLAN INTERNATIONAL USA INC., PRISON FELLOWSHIP MINISTRIES, PROJECT HOPE - THE PEOPLE-TO-PEOPLE HEALTH FOUNDATION INC., PUBLIC CITIZEN FOUNDATION INC., PUBLIC CITIZEN INC., SAVE DARFUR COALITION, SERVICEMEMBERS LEGAL DEFENSE NETWORK INC., SOS CHILDREN'S VILLAGES - USA INC., THE ARTHRITIS FOUNDATION INC., THE CENTER FOR REPRODUCTIVE RIGHTS INC., THE FOUNDATION FOR AIDS RESEARCH, THE HUMANE SOCIETY OF THE UNITED STATES, THE JANE GOODALL INSTITUTE, THE LEAGUE OF CONSERVATION VOTERS INC., THE WILDERNESS SOCIETY, UNITARIAN UNIVERSALIST SERVICE COMMITTEE, WATERKEEPER ALLIANCE, WORLD WILDLIFE FUND INC.</t>
  </si>
  <si>
    <t>PUBLIC OUTREACH INC   Reg. No. 20063002640   1722 N CLAIREMONT AVE   EAU CLAIRE, WI 54703   7152549341</t>
  </si>
  <si>
    <t>CHILDREN'S CHARITY FUND INC, DISABLED FIREFIGHTERS FOUNDATION</t>
  </si>
  <si>
    <t>PUBLIC RADIO PARTNERS, INC.   Reg. No. 20063001584   3131 E CLARENDON AVE, #105   PHOENIX, AZ 85016   602-824-9474</t>
  </si>
  <si>
    <t>PUBLIC BROADCASTING PARTNERS</t>
  </si>
  <si>
    <t>PUBLIC SAFETY COMMUNICATIONS, INC   Reg. No. 20043007720   101 E SHERIDAN AVENUE   DES MOINES, IA 50313   515-243-0944</t>
  </si>
  <si>
    <t>PUBLIC SAFETY INC</t>
  </si>
  <si>
    <t>ASSOCIATION FOR FIREFIGHTERS AND PARAMEDICS INC., ASSOCIATION FOR POLICE AND SHERIFFS INC., SHILOH INTERNATIONAL MINISTRIES</t>
  </si>
  <si>
    <t>RESOURCE &amp; EVENT MANAGEMENT LTD.   Reg. No. 20123002630   232 MADSON AVENUE, SUITE 1107   NEW YORK, NY 10016   917 941-7292</t>
  </si>
  <si>
    <t>RICHARD JOSEPH FRANCESCON   Reg. No. 20113036862   2250 CHERRY HILLS FARM DR.   CHERRY HILLS VILLAGE, CO 80113   (303) 918-7979</t>
  </si>
  <si>
    <t>R.J. FRANCESCON</t>
  </si>
  <si>
    <t>COLORADO RENEWABLE ENERGY SOCIETY</t>
  </si>
  <si>
    <t>RMG USA, INC.   Reg. No. 20083008324   1235 BAY STREET SUITE 505   TORONTO, ON M5R 3K4   416-921-6595</t>
  </si>
  <si>
    <t>NATIONAL ARBOR DAY FOUNDATION, NATIONAL RIGHT TO LIFE COMMITTEE, THE HUMANE SOCIETY OF THE UNITED STATES</t>
  </si>
  <si>
    <t>ROCKY MOUNTAIN VOTER OUTREACH, LLC   Reg. No. 20113022126   899 LOGAN ST   DENVER, CO 80203   303-832-2500</t>
  </si>
  <si>
    <t>RUFFALOCODY,  LLC   Reg. No. 20023005800   65 KIRKWOOD NORTH ROAD., S.W.   CEDAR RAPIDS, IA 52404   319-362-7483</t>
  </si>
  <si>
    <t>PLANNING 4 EDU COLLEGE PLANNING GOT TO COLLEGE COLLEGE TALK COLLEGE SURVEY COLLEGE ADMISS ADMISSIONS CALL HIGHER ED CALL COLLEGE RESEARCH YOUR SUPPORT PARTICIPATE NOW PHILANTHROPY THE CAMPAIGN ANNUAL CAMPAIGN PHONA THON UGA CALL CENTER</t>
  </si>
  <si>
    <t>DENVER BOTANIC GARDENS INC., INSTITUTE FOR THE INTERNATIONAL EDUCATION OF STUDENTS, PI BETA PHI FOUNDATION, PUBLIC BROADCASTING OF COLORADO INCORPORATED, STATE UNIVERSITY OF IOWA FOUNDATION, THE ASSOCIATION OF GRADUATES OF THE UNITED STATES AIR FORCE ACADEMY, THE UNIVERSTIY OF CONNECTICUT FOUNDATION INC., UNIVERSITY OF COLORADO FOUNDATION, USAFA ENDOWMENT INC.</t>
  </si>
  <si>
    <t>SD&amp;A TELESERVICES, INC.   Reg. No. 20043004058   5757 W. CENTURY BLVD., STE. 300   LOS ANGELES, CA 90045   816-472-9000</t>
  </si>
  <si>
    <t>AFRICAN WILDLIFE FOUNDATION, AMERICAN CIVIL LIBERTIES UNION INC., AMNESTY INTERNATIONAL OF THE U.S.A. INC., ANTI-DEFAMATION LEAGUE, CO-OP AMERICA FOUNDATION INC., DEFENDERS OF WILDLIFE, FARM SANCTUARY, GAY &amp; LESBIAN ALLIANCE AGAINST DEFAMATION (GLAAD), NARAL PRO-CHOICE AMERICA, NATIONAL ASSOCIATION FOR THE ADVANCEMENT OF COLORED PEOPLE, NATIONAL AUDUBON SOCIETY INC., NATIONAL PARKS CONSERVATION ASSOCIATION, NATURAL RESOURCES DEFENSE COUNCIL INC., OXFAM AMERICA INC., PARTNERS IN HEALTH A NONPROFIT CORPORATION, PLANNED PARENTHOOD FEDERATION OF AMERICA INC., ROCKY MOUNTAIN PUBLIC BROADCASTING NETWORK INC., SIERRA CLUB, SOUTHERN POVERTY LAW CENTER INC., THE AMERICAN AIR MUSEUM IN BRITAIN, THE JANE GOODALL INSTITUTE, THE LEAGUE OF CONSERVATION VOTERS INC., THE NATIONAL MUSEUM OF WOMEN IN THE ARTS INC., THE WILDERNESS SOCIETY, UNITED CEREBRAL PALSY INC.</t>
  </si>
  <si>
    <t>SHARE GROUP, INC.   Reg. No. 20023003067   73 CHAPEL ST.   NEWTON, MA 02458   617-629-4500</t>
  </si>
  <si>
    <t>SHARE GROUP INC.</t>
  </si>
  <si>
    <t>ALZHEIMER'S DISEASE AND RELATED DISORDERS ASSOCIATION INC, AMERICAN CIVIL LIBERTIES UNION INC., AMERICAN FRIENDS SERVICE COMMITTEE, AMERICAN SOCIETY FOR THE PREVENTION OF CRUELTY TO ANIMALS, AMNESTY INTERNATIONAL OF THE U.S.A. INC., ANTI-DEFAMATION LEAGUE, BRADY CAMPAIGN TO PREVENT GUN VIOLENCE, BREAD FOR THE WORLD INC., CO-OP AMERICA FOUNDATION INC., COOPERATIVE FOR ASSISTANCE AND RELIEF EVERYWHERE INC., DEFENDERS OF WILDLIFE, DEFENDERS OF WILDLIFE ACTION FUND, DORIS DAY ANIMAL LEAGUE, ENVIRONMENTAL DEFENSE FUND INC., FARM SANCTUARY, GREENPEACE FUND INC., GREENPEACE INC., HILLEL:  THE FOUNDATION FOR JEWISH CAMPUS LIFE, HUMAN RIGHTS CAMPAIGN INC., HUMANE SOCIETY LEGISLATIVE FUND, HUMANE SOCIETY OF THE UNITED STATES WILDLIFE LAND TRUST, INTERNATIONAL FUND FOR ANIMAL WELFARE INC., LAMBDA LEGAL DEFENSE AND EDUCATION FUND INC., LEAGUE OF WOMEN VOTERS EDUCATION FUND, LEAGUE OF WOMEN VOTERS OF THE UNITED STATES, NARAL PRO-CHOICE AMERICA, NATIONAL AUDUBON SOCIETY INC., NATIONAL ORGANIZATION FOR WOMEN INC, NATIONAL PARKS CONSERVATION ASSOCIATION, NATIONAL WILDLIFE FEDERATION, NATURAL RESOURCES DEFENSE COUNCIL INC., OCEAN CONSERVANCY INC., OXFAM AMERICA INC., PEOPLE FOR THE AMERICAN WAY, PEOPLE FOR THE ETHICAL TREATMENT OF ANIMALS INC., PHYSICIANS COMMITTEE FOR RESPONSIBLE MEDICINE, PLANNED PARENTHOOD ACTION FUND INC., PLANNED PARENTHOOD FEDERATION OF AMERICA INC., SIERRA CLUB, SOUTHERN POVERTY LAW CENTER INC., THE FIELD MUSEUM, THE FOUNDATION FOR AIDS RESEARCH, THE FUND FOR ANIMALS INC, THE HUMANE SOCIETY OF THE UNITED STATES, THE LEAGUE OF CONSERVATION VOTERS INC., THE UNION OF CONCERNED SCIENTISTS INC., THE WILDERNESS SOCIETY, UNITARIAN UNIVERSALIST SERVICE COMMITTEE, UNITED STATES FUND FOR UNICEF, WELLSTONE ACTION, WORLD JEWISH CONGRESS FOUNDATION</t>
  </si>
  <si>
    <t>SHARED PROGRESS, INC.   Reg. No. 20073002704   7339 EAST MAIN STREET   REYNOLDSBURG, OH 43068   614-552-6727</t>
  </si>
  <si>
    <t>GIFT CARD DONOR, GIFT CARD FUNDRAISERS, GIFT CARDS AGAIN</t>
  </si>
  <si>
    <t>MARCH OF DIMES FOUNDATION, OPERATION SMILE INC., THE GIFT OF A HELPING HAND CHARITABLE TRUST</t>
  </si>
  <si>
    <t>SIEGEL MARKETING GROUP, INC.   Reg. No. 20083014276   1845 N. FARWELL AVE., SUITE 300   MILWAUKEE, WI 53202   414-271-7000</t>
  </si>
  <si>
    <t>ALLIED JEWISH FEDERATION OF COLORADO, AMERICAN ISRAEL PUBLIC AFFAIRS COMMITTEE, JEWISH NATIONAL FUND (KEREN KAYEMETH LE ISRAEL IN</t>
  </si>
  <si>
    <t>STATEWIDE APPEAL, INC.   Reg. No. 20063009291   4343 W. ROYAL LANE, SUITE 120   IRVING, TX 75063   972-929-4440</t>
  </si>
  <si>
    <t>AMERICAN ASSOCIATION OF STATE TROOPERS INC., FIREFIGHTERS CHARITABLE FOUNDATION INC., POLICE PROTECTIVE FUND</t>
  </si>
  <si>
    <t>STRATEGIC FUNDRAISING, INC.   Reg. No. 20053008948   7800 3RD STREET NORTH   ST. PAUL, MN 55128   651-649-0404</t>
  </si>
  <si>
    <t>SFI NONPROFIT</t>
  </si>
  <si>
    <t>ALLIANCE DEFENSE FUND, ALLIANCE DEFENSE FUND INC., AMERICAN BIBLE SOCIETY, AMERICAN CIVIL RIGHTS UNION, AMERICAN LUNG ASSOCIATION, AMYOTROPHIC LATERAL SCLEROSIS ASSOCIATION, CANCER RECOVERY FOUNDATION OF AMERICA, CARE NET, CHILDREN'S CANCER RESEARCH FUND, CHRISTIAN FOUNDATION FOR CHILDREN AND AGING, CHRISTIAN RELIEF SERVICES INC., CONCERNED WOMEN FOR AMERICA, COOPERATIVE FOR ASSISTANCE AND RELIEF EVERYWHERE INC., EASTER SEALS INC., ENVIRONMENTAL DEFENSE FUND INCORPORATED, FEEDING AMERICA, FOOD FOR THE HUNGRY INC., FOOD FOR THE POOR INC., HABITAT FOR HUMANITY INTERNATIONAL INC., HILLEL:  THE FOUNDATION FOR JEWISH CAMPUS LIFE, MILE HIGH UNITED WAY INC., MULTIPLE SCLEROSIS ASSOCIATION OF AMERICA INC., NATIONAL RIGHT TO LIFE COMMITTEE, OPERATION SMILE INC., PRISON FELLOWSHIP MINISTRIES, TEA PARTY PATRIOTS INC., THE ARTHRITIS FOUNDATION INC., THE FOUNDATION FIGHTING BLINDNESS INC., THE FOUNDATION FOR A CHRISTIAN CIVILIZATION INC., THE NATURE CONSERVANCY, THE RONALD REAGAN PRESIDENTIAL FOUNDATION, UNITED STATES OLYMPIC COMMITTEE</t>
  </si>
  <si>
    <t>STRATEGIC MARKETING FOR THE ARTS LLC   Reg. No. 20113010924   550 N KINGSBURY ST #516   CHICAGO, IL 60654   312.651.6166</t>
  </si>
  <si>
    <t>SMART MARKETING</t>
  </si>
  <si>
    <t>COLORADO SPRINGS PHILHARMONIC ORCHESTRA</t>
  </si>
  <si>
    <t>TELE-RESPONSE CENTER, INC.   Reg. No. 20023003740   9350 ASHTON ROAD, SUITE 202   PHILADELPHIA, PA 19114   215-333-5900</t>
  </si>
  <si>
    <t>MIRACLE FLIGHTS FOR KIDS, SADD INC.</t>
  </si>
  <si>
    <t>TELEFUND, INC.   Reg. No. 20023003714   186 LINCOLN STREET, SUITE 100   BOSTON, MA 02111   617-482-6882</t>
  </si>
  <si>
    <t>AIRCRAFT OWNERS AND PILOTS ASSOCIATION, AMERICAN ASSOCIATION OF UNIVERSITY WOMEN INC., AMERICAN CIVIL LIBERTIES UNION FOUNDATION INC., AMERICAN CIVIL LIBERTIES UNION INC., AMERICAN SOCIETY FOR THE PREVENTION OF CRUELTY TO ANIMALS, AMNESTY INTERNATIONAL OF THE U.S.A. INC., ANTI-DEFAMATION LEAGUE, AOPA AIR SAFETY FOUNDATION, B'NAI B 'RITH, BRADY CAMPAIGN TO PREVENT GUN VIOLENCE, CENTER FOR BIOLOGICAL DIVERSITY INC., DEFENDERS OF WILDLIFE, EARTHJUSTICE, FARM SANCTUARY, FOUNDATION FOR NATIONAL PROGRESS, GALAPAGOS CONSERVANCY INC., GLSEN INC., HUMAN RIGHTS CAMPAIGN INC., INTERNATIONAL RESCUE COMMITTEE INC., LEAGUE OF WOMEN VOTERS OF THE UNITED STATES, NARAL PRO-CHOICE AMERICA, NATIONAL BREAST CANCER COALITION, NATIONAL GAY AND LESBIAN TASK FORCE ACTION FUND INC., NATIONAL ORGANIZATION FOR WOMEN, NATIONAL ORGANIZATION FOR WOMEN INC, NATURAL RESOURCES DEFENSE COUNCIL INC., OXFAM AMERICA INC., PEOPLE FOR THE AMERICAN WAY, PEOPLE FOR THE ETHICAL TREATMENT OF ANIMALS INC., PLANNED PARENTHOOD ACTION FUND INC., PLANNED PARENTHOOD FEDERATION OF AMERICA INC., PLANNED PARENTHOOD OF THE ROCKY MOUNTAINS INC., PUBLIC CITIZEN FOUNDATION INC., PUBLIC CITIZEN INC., ROCKY MOUNTAIN PUBLIC BROADCASTING NETWORK INC., SIERRA CLUB, SOUTHERN POVERTY LAW CENTER INC., THE AMERICAN JEWISH COMMITTEE, THE AOPA FOUNDATION INC., THE FOUNDATION FOR AIDS RESEARCH, THE LEAGUE OF CONSERVATION VOTERS INC.</t>
  </si>
  <si>
    <t>TELESERVICE U.S.A.   Reg. No. 20033005275   1055 MAPLE ROAD, SUITE C   CLAWSON, MI 48017   816-472-9000</t>
  </si>
  <si>
    <t>CIRCLE OF FRIENDS FOR AMERICAN VETERANS, OPERATION LOOKOUT NATIONAL CENTER FOR MI</t>
  </si>
  <si>
    <t>THE BONNER GROUP, INC.   Reg. No. 20083002482   729 15TH STREET, NW, THIRD FLOOR   WASHINGTON, DC 20005   202-737-5877</t>
  </si>
  <si>
    <t>CENTER FOR AMERICAN PROGRESS, CENTER FOR AMERICAN PROGRESS ACTION FUND, LEADERSHIP CONFERENCE ON CIVIL RIGHTS EDUCATION FUND INC., MEDIA MATTERS FOR AMERICA, PEOPLE FOR THE AMERICAN WAY, PEOPLE FOR THE AMERICAN WAY FOUNDATION, SIERRA CLUB, THE CENTER FOR INDEPENDENT MEDIA, THE LEADERSHIP CONFERENCE ON CIVIL RIGHTS INC.</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</si>
  <si>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</si>
  <si>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</si>
  <si>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CHILDREN'S WISH FOUNDATION INTERNATIONAL INC., ENLISTED ASSOCIATION OF THE NATIONAL GUARD OF THE UNITED STATES, MOTHERS AGAINST DRUNK DRIVING, MULTIPLE SCLEROSIS ASSOCIATION OF AMERICA INC., NATIONAL CAREGIVING FOUNDATION, NATIONAL COMMITTEE TO PRESERVE SOCIAL SECURITY AND MEDICARE, PROMENADE NATIONALE CORPORATION, SPECIAL OLYMPICS COLORADO, THE AMERICAN LEGION, THE NATIONAL CHILDREN'S CANCER SOCIETY INC., UNITED BREAST CANCER FOUNDATION, VANISHED CHILDREN'S ALLIANCE, VETERANS OF FOREIGN WARS DEPARTMENT OF COLORADO</t>
  </si>
  <si>
    <t>TOWN &amp; COUNTRY FOODS, INC.   Reg. No. 20043002485   15558 E. HINSDALE CIRCLE   CENTENNIAL, CO 80112   303-680-1000</t>
  </si>
  <si>
    <t>ACTS RESOURCE CENTER INC., DENVER RESCUE MISSION</t>
  </si>
  <si>
    <t>TREASURE STATE DEVELOPMENT CORPORATION   Reg. No. 20023005627   3390 COLTON DRIVE, SUITE B   HELENA, MT 59602   406-449-0414</t>
  </si>
  <si>
    <t>TS DEVELOPMENT CORPORATION, TS DEVELOPMENT LLC</t>
  </si>
  <si>
    <t>CHILDREN'S CANCER RECOVERY FOUNDATION, COLORADO RIGHT TO LIFE COMMITTEE, NATIONAL RIGHT TO LIFE COMMITTEE</t>
  </si>
  <si>
    <t>TROOPER PUBLICATIONS WEST, INC.   Reg. No. 20023003238   505 PALMER AVE.   FALMOUTH, MA 02540   508-540-5051</t>
  </si>
  <si>
    <t>USA 800, INC.   Reg. No. 20103002350   9808 E. 66TH TERRACE   KANSAS CITY, MO 64133   800/821-7539</t>
  </si>
  <si>
    <t>UNITED SERVICE ADVERTISING INC.</t>
  </si>
  <si>
    <t>THE HUMANE SOCIETY OF THE UNITED STATES</t>
  </si>
  <si>
    <t>W L MANAGEMENT,INC.   Reg. No. 20023003746   11930 HODGEN RD.   ELBERT, CO 80106   719-495-8154</t>
  </si>
  <si>
    <t>VFW POST 101</t>
  </si>
  <si>
    <t>XENTEL, INC.   Reg. No. 20023003935   700 WEST VIRGINIA STREET   MILWAUKEE, WI 53204   414-224-0701</t>
  </si>
  <si>
    <t>COMMUNITY FUNDING LLC, DIRECTELE INC., NONE</t>
  </si>
  <si>
    <t>AMVETS (AMERICAN VETERANS), CHILD WATCH OF NORTH AMERICA, COLORADO DRUG INVESTIGATORS ASSOC. DBA CO NARCOTICS OFFICERS ASSOC., COLORADO DRUG INVESTIGATORS ASSOCIATION, COLORADO JAYCEES, COLORADO LAW ENFORCEMENT OFFICERS' ASSOCIATION, COLORADO PEACE OFFICER'S FOUNDATION, COLORADO VIETNAM VETERANS INC., EL JEBEL SHRINE, FRATERNAL ORDER OF POLICE COLORADO METROPLEX, FRATERNAL ORDER OF POLICE NORTHERN COLORADO LODGE #3, INTERNATIONAL LAW ENFORCEMENT GAMES INC., MILITARY ORDER OF THE PURPLE HEART SERVICE FOUNDATION INC., NATIONAL ASSOCIATION OF POLICE ATHLETIC/ACTIVITIES LEAGUES INC., THE COMMITTEE FOR MISSING CHILDREN INC.</t>
  </si>
  <si>
    <t>TOTALS (96 solicitors)</t>
  </si>
  <si>
    <t>End or workheet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</si>
</sst>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19">
    <font>
      <sz val="11"/>
      <color theme="1"/>
      <name val="Trebuchet MS"/>
      <family val="2"/>
    </font>
    <font>
      <sz val="11"/>
      <color theme="1"/>
      <name val="Trebuchet MS"/>
      <family val="2"/>
    </font>
    <font>
      <sz val="11"/>
      <color theme="0"/>
      <name val="Trebuchet MS"/>
      <family val="2"/>
    </font>
    <font>
      <sz val="11"/>
      <color rgb="FF9C0006"/>
      <name val="Trebuchet MS"/>
      <family val="2"/>
    </font>
    <font>
      <b/>
      <sz val="11"/>
      <color rgb="FFFA7D00"/>
      <name val="Trebuchet MS"/>
      <family val="2"/>
    </font>
    <font>
      <b/>
      <sz val="11"/>
      <color theme="0"/>
      <name val="Trebuchet MS"/>
      <family val="2"/>
    </font>
    <font>
      <i/>
      <sz val="11"/>
      <color rgb="FF7F7F7F"/>
      <name val="Trebuchet MS"/>
      <family val="2"/>
    </font>
    <font>
      <sz val="11"/>
      <color rgb="FF006100"/>
      <name val="Trebuchet MS"/>
      <family val="2"/>
    </font>
    <font>
      <b/>
      <sz val="15"/>
      <color theme="3"/>
      <name val="Trebuchet MS"/>
      <family val="2"/>
    </font>
    <font>
      <b/>
      <sz val="13"/>
      <color theme="3"/>
      <name val="Trebuchet MS"/>
      <family val="2"/>
    </font>
    <font>
      <b/>
      <sz val="11"/>
      <color theme="3"/>
      <name val="Trebuchet MS"/>
      <family val="2"/>
    </font>
    <font>
      <sz val="11"/>
      <color rgb="FF3F3F76"/>
      <name val="Trebuchet MS"/>
      <family val="2"/>
    </font>
    <font>
      <sz val="11"/>
      <color rgb="FFFA7D00"/>
      <name val="Trebuchet MS"/>
      <family val="2"/>
    </font>
    <font>
      <sz val="11"/>
      <color rgb="FF9C6500"/>
      <name val="Trebuchet MS"/>
      <family val="2"/>
    </font>
    <font>
      <b/>
      <sz val="11"/>
      <color rgb="FF3F3F3F"/>
      <name val="Trebuchet MS"/>
      <family val="2"/>
    </font>
    <font>
      <b/>
      <sz val="18"/>
      <color theme="3"/>
      <name val="Cambria"/>
      <family val="2"/>
      <scheme val="major"/>
    </font>
    <font>
      <b/>
      <sz val="11"/>
      <color theme="1"/>
      <name val="Trebuchet MS"/>
      <family val="2"/>
    </font>
    <font>
      <sz val="11"/>
      <color rgb="FFFF0000"/>
      <name val="Trebuchet MS"/>
      <family val="2"/>
    </font>
    <font>
      <sz val="11"/>
      <color rgb="FFFFFFFF"/>
      <name val="Trebuchet MS"/>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3" tint="0.59999389629810485"/>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8" applyNumberFormat="0" applyAlignment="0" applyProtection="0"/>
    <xf numFmtId="0" fontId="5" fillId="28" borderId="9"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30" borderId="8" applyNumberFormat="0" applyAlignment="0" applyProtection="0"/>
    <xf numFmtId="0" fontId="12" fillId="0" borderId="13" applyNumberFormat="0" applyFill="0" applyAlignment="0" applyProtection="0"/>
    <xf numFmtId="0" fontId="13" fillId="31" borderId="0" applyNumberFormat="0" applyBorder="0" applyAlignment="0" applyProtection="0"/>
    <xf numFmtId="0" fontId="1" fillId="32" borderId="14" applyNumberFormat="0" applyFont="0" applyAlignment="0" applyProtection="0"/>
    <xf numFmtId="0" fontId="14" fillId="27" borderId="15" applyNumberFormat="0" applyAlignment="0" applyProtection="0"/>
    <xf numFmtId="0" fontId="15" fillId="0" borderId="0" applyNumberFormat="0" applyFill="0" applyBorder="0" applyAlignment="0" applyProtection="0"/>
    <xf numFmtId="0" fontId="16" fillId="0" borderId="16" applyNumberFormat="0" applyFill="0" applyAlignment="0" applyProtection="0"/>
    <xf numFmtId="0" fontId="17" fillId="0" borderId="0" applyNumberFormat="0" applyFill="0" applyBorder="0" applyAlignment="0" applyProtection="0"/>
  </cellStyleXfs>
  <cellXfs count="24">
    <xf numFmtId="0" fontId="0" fillId="0" borderId="0" xfId="0"/>
    <xf numFmtId="0" fontId="0" fillId="0" borderId="2" xfId="0" applyBorder="1" applyAlignment="1">
      <alignment wrapText="1"/>
    </xf>
    <xf numFmtId="0" fontId="0" fillId="0" borderId="2" xfId="0" applyBorder="1"/>
    <xf numFmtId="0" fontId="16" fillId="33" borderId="2" xfId="0" applyFont="1" applyFill="1" applyBorder="1"/>
    <xf numFmtId="0" fontId="0" fillId="0" borderId="3" xfId="0" applyBorder="1" applyAlignment="1">
      <alignment wrapText="1"/>
    </xf>
    <xf numFmtId="8" fontId="0" fillId="0" borderId="3" xfId="0" applyNumberFormat="1" applyBorder="1"/>
    <xf numFmtId="10" fontId="0" fillId="0" borderId="3" xfId="0" applyNumberFormat="1" applyBorder="1"/>
    <xf numFmtId="0" fontId="0" fillId="0" borderId="3" xfId="0" applyBorder="1"/>
    <xf numFmtId="0" fontId="16" fillId="0" borderId="4" xfId="0" applyFont="1" applyBorder="1" applyAlignment="1">
      <alignment wrapText="1"/>
    </xf>
    <xf numFmtId="0" fontId="16" fillId="0" borderId="5" xfId="0" applyFont="1" applyBorder="1" applyAlignment="1">
      <alignment wrapText="1"/>
    </xf>
    <xf numFmtId="8" fontId="16" fillId="0" borderId="5" xfId="0" applyNumberFormat="1" applyFont="1" applyBorder="1"/>
    <xf numFmtId="164" fontId="16" fillId="0" borderId="5" xfId="0" applyNumberFormat="1" applyFont="1" applyBorder="1"/>
    <xf numFmtId="10" fontId="16" fillId="0" borderId="5" xfId="0" applyNumberFormat="1" applyFont="1" applyBorder="1"/>
    <xf numFmtId="3" fontId="16" fillId="0" borderId="5" xfId="0" applyNumberFormat="1" applyFont="1" applyBorder="1"/>
    <xf numFmtId="0" fontId="16" fillId="0" borderId="6" xfId="0" applyFont="1" applyBorder="1" applyAlignment="1">
      <alignment wrapText="1"/>
    </xf>
    <xf numFmtId="0" fontId="16" fillId="0" borderId="1" xfId="0" applyFont="1" applyBorder="1"/>
    <xf numFmtId="0" fontId="0" fillId="0" borderId="7" xfId="0" applyBorder="1"/>
    <xf numFmtId="0" fontId="16" fillId="33" borderId="5" xfId="0" applyFont="1" applyFill="1" applyBorder="1" applyAlignment="1">
      <alignment wrapText="1"/>
    </xf>
    <xf numFmtId="0" fontId="16" fillId="33" borderId="5" xfId="0" applyFont="1" applyFill="1" applyBorder="1"/>
    <xf numFmtId="0" fontId="0" fillId="0" borderId="17" xfId="0" applyBorder="1" applyAlignment="1">
      <alignment wrapText="1"/>
    </xf>
    <xf numFmtId="8" fontId="0" fillId="0" borderId="17" xfId="0" applyNumberFormat="1" applyBorder="1"/>
    <xf numFmtId="10" fontId="0" fillId="0" borderId="17" xfId="0" applyNumberFormat="1" applyBorder="1"/>
    <xf numFmtId="0" fontId="0" fillId="0" borderId="17" xfId="0" applyBorder="1"/>
    <xf numFmtId="0" fontId="18" fillId="0" borderId="0" xfId="0" applyFont="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3">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border diagonalUp="0" diagonalDown="0">
        <left/>
        <right/>
        <top style="medium">
          <color indexed="64"/>
        </top>
        <bottom style="medium">
          <color indexed="64"/>
        </bottom>
        <vertical/>
        <horizontal/>
      </border>
    </dxf>
    <dxf>
      <numFmt numFmtId="14" formatCode="0.00%"/>
      <border diagonalUp="0" diagonalDown="0">
        <left/>
        <right/>
        <top style="medium">
          <color indexed="64"/>
        </top>
        <bottom style="medium">
          <color indexed="64"/>
        </bottom>
        <vertical/>
        <horizontal/>
      </border>
    </dxf>
    <dxf>
      <numFmt numFmtId="14" formatCode="0.00%"/>
      <border diagonalUp="0" diagonalDown="0">
        <left/>
        <right/>
        <top style="medium">
          <color indexed="64"/>
        </top>
        <bottom style="medium">
          <color indexed="64"/>
        </bottom>
        <vertical/>
        <horizontal/>
      </border>
    </dxf>
    <dxf>
      <numFmt numFmtId="14" formatCode="0.00%"/>
      <border diagonalUp="0" diagonalDown="0">
        <left/>
        <right/>
        <top style="medium">
          <color indexed="64"/>
        </top>
        <bottom style="medium">
          <color indexed="64"/>
        </bottom>
        <vertical/>
        <horizontal/>
      </border>
    </dxf>
    <dxf>
      <numFmt numFmtId="12" formatCode="&quot;$&quot;#,##0.00_);[Red]\(&quot;$&quot;#,##0.00\)"/>
      <border diagonalUp="0" diagonalDown="0">
        <left/>
        <right/>
        <top style="medium">
          <color indexed="64"/>
        </top>
        <bottom style="medium">
          <color indexed="64"/>
        </bottom>
        <vertical/>
        <horizontal/>
      </border>
    </dxf>
    <dxf>
      <numFmt numFmtId="12" formatCode="&quot;$&quot;#,##0.00_);[Red]\(&quot;$&quot;#,##0.00\)"/>
      <border diagonalUp="0" diagonalDown="0">
        <left/>
        <right/>
        <top style="medium">
          <color indexed="64"/>
        </top>
        <bottom style="medium">
          <color indexed="64"/>
        </bottom>
        <vertical/>
        <horizontal/>
      </border>
    </dxf>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border outline="0">
        <top style="medium">
          <color indexed="64"/>
        </top>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Trebuchet MS"/>
        <family val="2"/>
        <scheme val="none"/>
      </font>
      <fill>
        <patternFill patternType="solid">
          <fgColor indexed="64"/>
          <bgColor theme="3" tint="0.5999938962981048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EDE917-51BB-495C-A2FE-45230E159B2C}" name="Table3" displayName="Table3" ref="A1:I97" totalsRowShown="0" headerRowDxfId="12" headerRowBorderDxfId="10" tableBorderDxfId="11" totalsRowBorderDxfId="9">
  <autoFilter ref="A1:I97" xr:uid="{67EDE917-51BB-495C-A2FE-45230E159B2C}"/>
  <tableColumns count="9">
    <tableColumn id="1" xr3:uid="{00E7F1EB-6A64-42EA-8142-1801A9B2FF66}" name="Paid Solicitor" dataDxfId="8"/>
    <tableColumn id="2" xr3:uid="{BF79E4A3-AD3D-433F-AFBF-8439F32F0364}" name="DBA's" dataDxfId="7"/>
    <tableColumn id="3" xr3:uid="{5D7451C3-357A-4404-A975-1FC2BA8A3DD0}" name="Gross Proceeds" dataDxfId="6"/>
    <tableColumn id="4" xr3:uid="{7059CEB5-6E7B-418F-B347-A1211D435555}" name="Net to Charity" dataDxfId="5"/>
    <tableColumn id="5" xr3:uid="{E79FB6AE-9E09-4B27-B21E-B8F23115B418}" name="Overall Percent _x000a_to Charity" dataDxfId="4"/>
    <tableColumn id="6" xr3:uid="{F87DB891-371C-4968-8AD5-3880B7DCDFE3}" name="Minimum Percent _x000a_To Charity" dataDxfId="3"/>
    <tableColumn id="7" xr3:uid="{9CAA9B90-1E5A-43F9-B887-3C47886945AD}" name="Maximum Percent _x000a_To Charity" dataDxfId="2"/>
    <tableColumn id="8" xr3:uid="{8A29ED51-6158-4BA2-B115-F41006BBED26}" name="Number of _x000a_Campaigns" dataDxfId="1"/>
    <tableColumn id="9" xr3:uid="{C1A25349-A29B-4F48-845B-CE141D2BE327}"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H205"/>
  <sheetViews>
    <sheetView tabSelected="1" topLeftCell="A96" zoomScaleNormal="100" workbookViewId="0">
      <selection activeCell="A100" sqref="A100"/>
    </sheetView>
  </sheetViews>
  <sheetFormatPr defaultColWidth="9" defaultRowHeight="14.45"/>
  <cols>
    <col min="1" max="2" width="40.625" style="1" customWidth="1"/>
    <col min="3" max="3" width="19.75" style="2" bestFit="1" customWidth="1"/>
    <col min="4" max="4" width="17.875" style="2" bestFit="1" customWidth="1"/>
    <col min="5" max="5" width="17.25" style="2" customWidth="1"/>
    <col min="6" max="6" width="18.875" style="2" bestFit="1" customWidth="1"/>
    <col min="7" max="7" width="19.125" style="2" customWidth="1"/>
    <col min="8" max="8" width="12.5" style="2" bestFit="1" customWidth="1"/>
    <col min="9" max="9" width="40.625" style="1" customWidth="1"/>
    <col min="10" max="16384" width="9" style="2"/>
  </cols>
  <sheetData>
    <row r="1" spans="1:138" s="3" customFormat="1" ht="29.25">
      <c r="A1" s="17" t="s">
        <v>0</v>
      </c>
      <c r="B1" s="17" t="s">
        <v>1</v>
      </c>
      <c r="C1" s="18" t="s">
        <v>2</v>
      </c>
      <c r="D1" s="18" t="s">
        <v>3</v>
      </c>
      <c r="E1" s="17" t="s">
        <v>4</v>
      </c>
      <c r="F1" s="17" t="s">
        <v>5</v>
      </c>
      <c r="G1" s="17" t="s">
        <v>6</v>
      </c>
      <c r="H1" s="17" t="s">
        <v>7</v>
      </c>
      <c r="I1" s="17" t="s">
        <v>8</v>
      </c>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row>
    <row r="2" spans="1:138" ht="42.75">
      <c r="A2" s="4" t="s">
        <v>9</v>
      </c>
      <c r="B2" s="4" t="s">
        <v>10</v>
      </c>
      <c r="C2" s="5">
        <v>518875.99</v>
      </c>
      <c r="D2" s="5">
        <v>-140010.5</v>
      </c>
      <c r="E2" s="6">
        <v>-0.26979999999999998</v>
      </c>
      <c r="F2" s="6">
        <v>0</v>
      </c>
      <c r="G2" s="6">
        <v>0</v>
      </c>
      <c r="H2" s="7">
        <v>2</v>
      </c>
      <c r="I2" s="4" t="s">
        <v>11</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138" ht="42.75">
      <c r="A3" s="4" t="s">
        <v>12</v>
      </c>
      <c r="B3" s="4" t="s">
        <v>13</v>
      </c>
      <c r="C3" s="5">
        <v>114229.63</v>
      </c>
      <c r="D3" s="5">
        <v>57009.1</v>
      </c>
      <c r="E3" s="6">
        <v>0.49909999999999999</v>
      </c>
      <c r="F3" s="6">
        <v>0.45529999999999998</v>
      </c>
      <c r="G3" s="6">
        <v>0.54249999999999998</v>
      </c>
      <c r="H3" s="7">
        <v>3</v>
      </c>
      <c r="I3" s="4" t="s">
        <v>14</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row>
    <row r="4" spans="1:138" ht="42.75">
      <c r="A4" s="4" t="s">
        <v>15</v>
      </c>
      <c r="B4" s="4" t="s">
        <v>16</v>
      </c>
      <c r="C4" s="5">
        <v>1024951.39</v>
      </c>
      <c r="D4" s="5">
        <v>606951.39</v>
      </c>
      <c r="E4" s="6">
        <v>0.59219999999999995</v>
      </c>
      <c r="F4" s="6">
        <v>0.59</v>
      </c>
      <c r="G4" s="6">
        <v>0.59</v>
      </c>
      <c r="H4" s="7">
        <v>1</v>
      </c>
      <c r="I4" s="4" t="s">
        <v>17</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ht="42.75">
      <c r="A5" s="4" t="s">
        <v>18</v>
      </c>
      <c r="B5" s="4" t="s">
        <v>10</v>
      </c>
      <c r="C5" s="5">
        <v>35000</v>
      </c>
      <c r="D5" s="5">
        <v>18781.59</v>
      </c>
      <c r="E5" s="6">
        <v>0.53659999999999997</v>
      </c>
      <c r="F5" s="6">
        <v>0.54</v>
      </c>
      <c r="G5" s="6">
        <v>0.54</v>
      </c>
      <c r="H5" s="7">
        <v>1</v>
      </c>
      <c r="I5" s="4" t="s">
        <v>19</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ht="42.75">
      <c r="A6" s="4" t="s">
        <v>20</v>
      </c>
      <c r="B6" s="4" t="s">
        <v>10</v>
      </c>
      <c r="C6" s="5">
        <v>995234.94</v>
      </c>
      <c r="D6" s="5">
        <v>379189.6</v>
      </c>
      <c r="E6" s="6">
        <v>0.38100000000000001</v>
      </c>
      <c r="F6" s="6">
        <v>0</v>
      </c>
      <c r="G6" s="6">
        <v>1</v>
      </c>
      <c r="H6" s="7">
        <v>12</v>
      </c>
      <c r="I6" s="4" t="s">
        <v>21</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row r="7" spans="1:138" ht="409.6">
      <c r="A7" s="4" t="s">
        <v>22</v>
      </c>
      <c r="B7" s="4" t="s">
        <v>23</v>
      </c>
      <c r="C7" s="5">
        <v>2993906.5</v>
      </c>
      <c r="D7" s="5">
        <v>1586427.63</v>
      </c>
      <c r="E7" s="6">
        <v>0.52990000000000004</v>
      </c>
      <c r="F7" s="6">
        <v>0</v>
      </c>
      <c r="G7" s="6">
        <v>0.84</v>
      </c>
      <c r="H7" s="7">
        <v>60</v>
      </c>
      <c r="I7" s="4" t="s">
        <v>24</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row>
    <row r="8" spans="1:138" ht="57.75">
      <c r="A8" s="4" t="s">
        <v>25</v>
      </c>
      <c r="B8" s="4" t="s">
        <v>26</v>
      </c>
      <c r="C8" s="5">
        <v>91844</v>
      </c>
      <c r="D8" s="5">
        <v>41329.800000000003</v>
      </c>
      <c r="E8" s="6">
        <v>0.45</v>
      </c>
      <c r="F8" s="6">
        <v>0.45</v>
      </c>
      <c r="G8" s="6">
        <v>0.45</v>
      </c>
      <c r="H8" s="7">
        <v>1</v>
      </c>
      <c r="I8" s="4" t="s">
        <v>27</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row>
    <row r="9" spans="1:138" ht="57.75">
      <c r="A9" s="4" t="s">
        <v>28</v>
      </c>
      <c r="B9" s="4" t="s">
        <v>29</v>
      </c>
      <c r="C9" s="5">
        <v>2844049.36</v>
      </c>
      <c r="D9" s="5">
        <v>525268.54</v>
      </c>
      <c r="E9" s="6">
        <v>0.1847</v>
      </c>
      <c r="F9" s="6">
        <v>0.1145</v>
      </c>
      <c r="G9" s="6">
        <v>0.3417</v>
      </c>
      <c r="H9" s="7">
        <v>5</v>
      </c>
      <c r="I9" s="4" t="s">
        <v>30</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row>
    <row r="10" spans="1:138" ht="114.75">
      <c r="A10" s="4" t="s">
        <v>31</v>
      </c>
      <c r="B10" s="4" t="s">
        <v>10</v>
      </c>
      <c r="C10" s="5">
        <v>11743074.800000001</v>
      </c>
      <c r="D10" s="5">
        <v>1607994.9</v>
      </c>
      <c r="E10" s="6">
        <v>0.13689999999999999</v>
      </c>
      <c r="F10" s="6">
        <v>5.6500000000000002E-2</v>
      </c>
      <c r="G10" s="6">
        <v>0.37</v>
      </c>
      <c r="H10" s="7">
        <v>33</v>
      </c>
      <c r="I10" s="4" t="s">
        <v>32</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row>
    <row r="11" spans="1:138" ht="100.5">
      <c r="A11" s="4" t="s">
        <v>33</v>
      </c>
      <c r="B11" s="4" t="s">
        <v>34</v>
      </c>
      <c r="C11" s="5">
        <v>1745246.34</v>
      </c>
      <c r="D11" s="5">
        <v>741370.78</v>
      </c>
      <c r="E11" s="6">
        <v>0.42480000000000001</v>
      </c>
      <c r="F11" s="6">
        <v>0</v>
      </c>
      <c r="G11" s="6">
        <v>0.85260000000000002</v>
      </c>
      <c r="H11" s="7">
        <v>14</v>
      </c>
      <c r="I11" s="4" t="s">
        <v>35</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row>
    <row r="12" spans="1:138" ht="42.75">
      <c r="A12" s="4" t="s">
        <v>36</v>
      </c>
      <c r="B12" s="4" t="s">
        <v>37</v>
      </c>
      <c r="C12" s="5">
        <v>149516</v>
      </c>
      <c r="D12" s="5">
        <v>89780.55</v>
      </c>
      <c r="E12" s="6">
        <v>0.60050000000000003</v>
      </c>
      <c r="F12" s="6">
        <v>0.6</v>
      </c>
      <c r="G12" s="6">
        <v>0.64</v>
      </c>
      <c r="H12" s="7">
        <v>2</v>
      </c>
      <c r="I12" s="4" t="s">
        <v>38</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row>
    <row r="13" spans="1:138" ht="42.75">
      <c r="A13" s="4" t="s">
        <v>39</v>
      </c>
      <c r="B13" s="4" t="s">
        <v>10</v>
      </c>
      <c r="C13" s="5">
        <v>2000</v>
      </c>
      <c r="D13" s="5">
        <v>2000</v>
      </c>
      <c r="E13" s="6">
        <v>1</v>
      </c>
      <c r="F13" s="6">
        <v>1</v>
      </c>
      <c r="G13" s="6">
        <v>1</v>
      </c>
      <c r="H13" s="7">
        <v>1</v>
      </c>
      <c r="I13" s="4" t="s">
        <v>40</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row>
    <row r="14" spans="1:138" ht="42.75">
      <c r="A14" s="4" t="s">
        <v>41</v>
      </c>
      <c r="B14" s="4" t="s">
        <v>42</v>
      </c>
      <c r="C14" s="5">
        <v>16092</v>
      </c>
      <c r="D14" s="5">
        <v>2600</v>
      </c>
      <c r="E14" s="6">
        <v>0.16159999999999999</v>
      </c>
      <c r="F14" s="6">
        <v>0.11</v>
      </c>
      <c r="G14" s="6">
        <v>0.2</v>
      </c>
      <c r="H14" s="7">
        <v>2</v>
      </c>
      <c r="I14" s="4" t="s">
        <v>43</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row>
    <row r="15" spans="1:138" ht="42.75">
      <c r="A15" s="4" t="s">
        <v>44</v>
      </c>
      <c r="B15" s="4" t="s">
        <v>45</v>
      </c>
      <c r="C15" s="5">
        <v>316221</v>
      </c>
      <c r="D15" s="5">
        <v>35801</v>
      </c>
      <c r="E15" s="6">
        <v>0.1132</v>
      </c>
      <c r="F15" s="6">
        <v>0.1091</v>
      </c>
      <c r="G15" s="6">
        <v>0.20030000000000001</v>
      </c>
      <c r="H15" s="7">
        <v>2</v>
      </c>
      <c r="I15" s="4" t="s">
        <v>46</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row>
    <row r="16" spans="1:138" ht="186.75">
      <c r="A16" s="4" t="s">
        <v>47</v>
      </c>
      <c r="B16" s="4" t="s">
        <v>48</v>
      </c>
      <c r="C16" s="5">
        <v>159391.6</v>
      </c>
      <c r="D16" s="5">
        <v>147443.73000000001</v>
      </c>
      <c r="E16" s="6">
        <v>0.92500000000000004</v>
      </c>
      <c r="F16" s="6">
        <v>0.92</v>
      </c>
      <c r="G16" s="6">
        <v>0.93</v>
      </c>
      <c r="H16" s="7">
        <v>29</v>
      </c>
      <c r="I16" s="4" t="s">
        <v>49</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row>
    <row r="17" spans="1:138" ht="42.75">
      <c r="A17" s="4" t="s">
        <v>50</v>
      </c>
      <c r="B17" s="4" t="s">
        <v>51</v>
      </c>
      <c r="C17" s="5">
        <v>167098</v>
      </c>
      <c r="D17" s="5">
        <v>125024</v>
      </c>
      <c r="E17" s="6">
        <v>0.74819999999999998</v>
      </c>
      <c r="F17" s="6">
        <v>0.75</v>
      </c>
      <c r="G17" s="6">
        <v>0.75</v>
      </c>
      <c r="H17" s="7">
        <v>1</v>
      </c>
      <c r="I17" s="4" t="s">
        <v>52</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row>
    <row r="18" spans="1:138" ht="244.5">
      <c r="A18" s="4" t="s">
        <v>53</v>
      </c>
      <c r="B18" s="4" t="s">
        <v>10</v>
      </c>
      <c r="C18" s="5">
        <v>17736</v>
      </c>
      <c r="D18" s="5">
        <v>1750.16</v>
      </c>
      <c r="E18" s="6">
        <v>9.8699999999999996E-2</v>
      </c>
      <c r="F18" s="6">
        <v>0</v>
      </c>
      <c r="G18" s="6">
        <v>0.15</v>
      </c>
      <c r="H18" s="7">
        <v>35</v>
      </c>
      <c r="I18" s="4" t="s">
        <v>54</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row>
    <row r="19" spans="1:138" ht="114.75">
      <c r="A19" s="4" t="s">
        <v>55</v>
      </c>
      <c r="B19" s="4" t="s">
        <v>56</v>
      </c>
      <c r="C19" s="5">
        <v>504821.6</v>
      </c>
      <c r="D19" s="5">
        <v>153757.57</v>
      </c>
      <c r="E19" s="6">
        <v>0.30459999999999998</v>
      </c>
      <c r="F19" s="6">
        <v>0</v>
      </c>
      <c r="G19" s="6">
        <v>0.65</v>
      </c>
      <c r="H19" s="7">
        <v>10</v>
      </c>
      <c r="I19" s="4" t="s">
        <v>57</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row>
    <row r="20" spans="1:138" ht="57.75">
      <c r="A20" s="4" t="s">
        <v>58</v>
      </c>
      <c r="B20" s="4" t="s">
        <v>59</v>
      </c>
      <c r="C20" s="5">
        <v>48836</v>
      </c>
      <c r="D20" s="5">
        <v>8490</v>
      </c>
      <c r="E20" s="6">
        <v>0.17380000000000001</v>
      </c>
      <c r="F20" s="6">
        <v>0.14929999999999999</v>
      </c>
      <c r="G20" s="6">
        <v>0.18</v>
      </c>
      <c r="H20" s="7">
        <v>6</v>
      </c>
      <c r="I20" s="4" t="s">
        <v>60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row>
    <row r="21" spans="1:138" ht="42.75">
      <c r="A21" s="4" t="s">
        <v>61</v>
      </c>
      <c r="B21" s="4" t="s">
        <v>62</v>
      </c>
      <c r="C21" s="5">
        <v>266803.12</v>
      </c>
      <c r="D21" s="5">
        <v>73879.55</v>
      </c>
      <c r="E21" s="6">
        <v>0.27689999999999998</v>
      </c>
      <c r="F21" s="6">
        <v>0.2</v>
      </c>
      <c r="G21" s="6">
        <v>0.27889999999999998</v>
      </c>
      <c r="H21" s="7">
        <v>2</v>
      </c>
      <c r="I21" s="4" t="s">
        <v>63</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row>
    <row r="22" spans="1:138" ht="215.25">
      <c r="A22" s="4" t="s">
        <v>64</v>
      </c>
      <c r="B22" s="4" t="s">
        <v>10</v>
      </c>
      <c r="C22" s="5">
        <v>32745711.559999999</v>
      </c>
      <c r="D22" s="5">
        <v>4025410.64</v>
      </c>
      <c r="E22" s="6">
        <v>0.1229</v>
      </c>
      <c r="F22" s="6">
        <v>0.05</v>
      </c>
      <c r="G22" s="6">
        <v>0.15</v>
      </c>
      <c r="H22" s="7">
        <v>35</v>
      </c>
      <c r="I22" s="4" t="s">
        <v>65</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row>
    <row r="23" spans="1:138" ht="172.5">
      <c r="A23" s="4" t="s">
        <v>66</v>
      </c>
      <c r="B23" s="4" t="s">
        <v>10</v>
      </c>
      <c r="C23" s="5">
        <v>26975091.600000001</v>
      </c>
      <c r="D23" s="5">
        <v>4831153.17</v>
      </c>
      <c r="E23" s="6">
        <v>0.17910000000000001</v>
      </c>
      <c r="F23" s="6">
        <v>7.0000000000000007E-2</v>
      </c>
      <c r="G23" s="6">
        <v>0.34960000000000002</v>
      </c>
      <c r="H23" s="7">
        <v>35</v>
      </c>
      <c r="I23" s="4" t="s">
        <v>67</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row>
    <row r="24" spans="1:138" ht="42.75">
      <c r="A24" s="4" t="s">
        <v>68</v>
      </c>
      <c r="B24" s="4" t="s">
        <v>10</v>
      </c>
      <c r="C24" s="5">
        <v>270</v>
      </c>
      <c r="D24" s="5">
        <v>-989049</v>
      </c>
      <c r="E24" s="6">
        <v>-3663.1444000000001</v>
      </c>
      <c r="F24" s="6">
        <v>0</v>
      </c>
      <c r="G24" s="6">
        <v>0</v>
      </c>
      <c r="H24" s="7">
        <v>7</v>
      </c>
      <c r="I24" s="4" t="s">
        <v>69</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row>
    <row r="25" spans="1:138" ht="57.75">
      <c r="A25" s="4" t="s">
        <v>70</v>
      </c>
      <c r="B25" s="4" t="s">
        <v>10</v>
      </c>
      <c r="C25" s="5">
        <v>4069092.97</v>
      </c>
      <c r="D25" s="5">
        <v>2909245.03</v>
      </c>
      <c r="E25" s="6">
        <v>0.71499999999999997</v>
      </c>
      <c r="F25" s="6">
        <v>0</v>
      </c>
      <c r="G25" s="6">
        <v>0.73</v>
      </c>
      <c r="H25" s="7">
        <v>4</v>
      </c>
      <c r="I25" s="4" t="s">
        <v>71</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row>
    <row r="26" spans="1:138" ht="42.75">
      <c r="A26" s="4" t="s">
        <v>72</v>
      </c>
      <c r="B26" s="4" t="s">
        <v>73</v>
      </c>
      <c r="C26" s="5">
        <v>2575429.1800000002</v>
      </c>
      <c r="D26" s="5">
        <v>398206.13</v>
      </c>
      <c r="E26" s="6">
        <v>0.15459999999999999</v>
      </c>
      <c r="F26" s="6">
        <v>9.2799999999999994E-2</v>
      </c>
      <c r="G26" s="6">
        <v>0.66</v>
      </c>
      <c r="H26" s="7">
        <v>13</v>
      </c>
      <c r="I26" s="4" t="s">
        <v>74</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row>
    <row r="27" spans="1:138" ht="87">
      <c r="A27" s="4" t="s">
        <v>75</v>
      </c>
      <c r="B27" s="4" t="s">
        <v>10</v>
      </c>
      <c r="C27" s="5">
        <v>664014.03</v>
      </c>
      <c r="D27" s="5">
        <v>232424.57</v>
      </c>
      <c r="E27" s="6">
        <v>0.35</v>
      </c>
      <c r="F27" s="6">
        <v>0.30480000000000002</v>
      </c>
      <c r="G27" s="6">
        <v>0.4</v>
      </c>
      <c r="H27" s="7">
        <v>10</v>
      </c>
      <c r="I27" s="4" t="s">
        <v>76</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row>
    <row r="28" spans="1:138" ht="42.75">
      <c r="A28" s="4" t="s">
        <v>77</v>
      </c>
      <c r="B28" s="4" t="s">
        <v>10</v>
      </c>
      <c r="C28" s="5">
        <v>1055792.8</v>
      </c>
      <c r="D28" s="5">
        <v>476042.8</v>
      </c>
      <c r="E28" s="6">
        <v>0.45090000000000002</v>
      </c>
      <c r="F28" s="6">
        <v>0.3337</v>
      </c>
      <c r="G28" s="6">
        <v>0.5</v>
      </c>
      <c r="H28" s="7">
        <v>7</v>
      </c>
      <c r="I28" s="4" t="s">
        <v>78</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row>
    <row r="29" spans="1:138" ht="409.6">
      <c r="A29" s="4" t="s">
        <v>79</v>
      </c>
      <c r="B29" s="4" t="s">
        <v>10</v>
      </c>
      <c r="C29" s="5">
        <v>8521584.5600000005</v>
      </c>
      <c r="D29" s="5">
        <v>2206232.71</v>
      </c>
      <c r="E29" s="6">
        <v>0.25890000000000002</v>
      </c>
      <c r="F29" s="6">
        <v>0</v>
      </c>
      <c r="G29" s="6">
        <v>1</v>
      </c>
      <c r="H29" s="7">
        <v>74</v>
      </c>
      <c r="I29" s="4" t="s">
        <v>80</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row>
    <row r="30" spans="1:138" ht="42.75">
      <c r="A30" s="4" t="s">
        <v>81</v>
      </c>
      <c r="B30" s="4" t="s">
        <v>10</v>
      </c>
      <c r="C30" s="5">
        <v>595508.4</v>
      </c>
      <c r="D30" s="5">
        <v>45968.23</v>
      </c>
      <c r="E30" s="6">
        <v>7.7200000000000005E-2</v>
      </c>
      <c r="F30" s="6">
        <v>0.08</v>
      </c>
      <c r="G30" s="6">
        <v>0.08</v>
      </c>
      <c r="H30" s="7">
        <v>1</v>
      </c>
      <c r="I30" s="4" t="s">
        <v>82</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row>
    <row r="31" spans="1:138" ht="409.6">
      <c r="A31" s="4" t="s">
        <v>83</v>
      </c>
      <c r="B31" s="4" t="s">
        <v>10</v>
      </c>
      <c r="C31" s="5">
        <v>86275092.200000003</v>
      </c>
      <c r="D31" s="5">
        <v>42500395.789999999</v>
      </c>
      <c r="E31" s="6">
        <v>0.49259999999999998</v>
      </c>
      <c r="F31" s="6">
        <v>0</v>
      </c>
      <c r="G31" s="6">
        <v>0.87919999999999998</v>
      </c>
      <c r="H31" s="7">
        <v>177</v>
      </c>
      <c r="I31" s="4" t="s">
        <v>84</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row>
    <row r="32" spans="1:138" ht="42.75">
      <c r="A32" s="4" t="s">
        <v>85</v>
      </c>
      <c r="B32" s="4" t="s">
        <v>86</v>
      </c>
      <c r="C32" s="5">
        <v>186747951</v>
      </c>
      <c r="D32" s="5">
        <v>185014445</v>
      </c>
      <c r="E32" s="6">
        <v>0.99070000000000003</v>
      </c>
      <c r="F32" s="6">
        <v>0.99</v>
      </c>
      <c r="G32" s="6">
        <v>0.99</v>
      </c>
      <c r="H32" s="7">
        <v>3</v>
      </c>
      <c r="I32" s="4" t="s">
        <v>86</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row>
    <row r="33" spans="1:138" ht="57.75">
      <c r="A33" s="4" t="s">
        <v>87</v>
      </c>
      <c r="B33" s="4" t="s">
        <v>10</v>
      </c>
      <c r="C33" s="5">
        <v>851133.75</v>
      </c>
      <c r="D33" s="5">
        <v>413375.49</v>
      </c>
      <c r="E33" s="6">
        <v>0.48570000000000002</v>
      </c>
      <c r="F33" s="6">
        <v>0</v>
      </c>
      <c r="G33" s="6">
        <v>0.57069999999999999</v>
      </c>
      <c r="H33" s="7">
        <v>3</v>
      </c>
      <c r="I33" s="4" t="s">
        <v>88</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row>
    <row r="34" spans="1:138" ht="42.75">
      <c r="A34" s="4" t="s">
        <v>89</v>
      </c>
      <c r="B34" s="4" t="s">
        <v>90</v>
      </c>
      <c r="C34" s="5">
        <v>1763</v>
      </c>
      <c r="D34" s="5">
        <v>1583.69</v>
      </c>
      <c r="E34" s="6">
        <v>0.89829999999999999</v>
      </c>
      <c r="F34" s="6">
        <v>0.9</v>
      </c>
      <c r="G34" s="6">
        <v>0.9</v>
      </c>
      <c r="H34" s="7">
        <v>1</v>
      </c>
      <c r="I34" s="4" t="s">
        <v>91</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row>
    <row r="35" spans="1:138" ht="42.75">
      <c r="A35" s="4" t="s">
        <v>92</v>
      </c>
      <c r="B35" s="4" t="s">
        <v>10</v>
      </c>
      <c r="C35" s="5">
        <v>115271.5</v>
      </c>
      <c r="D35" s="5">
        <v>28603.5</v>
      </c>
      <c r="E35" s="6">
        <v>0.24809999999999999</v>
      </c>
      <c r="F35" s="6">
        <v>0</v>
      </c>
      <c r="G35" s="6">
        <v>0.55000000000000004</v>
      </c>
      <c r="H35" s="7">
        <v>2</v>
      </c>
      <c r="I35" s="4" t="s">
        <v>93</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row>
    <row r="36" spans="1:138" ht="42.75">
      <c r="A36" s="4" t="s">
        <v>94</v>
      </c>
      <c r="B36" s="4" t="s">
        <v>10</v>
      </c>
      <c r="C36" s="5">
        <v>5210477</v>
      </c>
      <c r="D36" s="5">
        <v>-1042727</v>
      </c>
      <c r="E36" s="6">
        <v>-0.2001</v>
      </c>
      <c r="F36" s="6">
        <v>0</v>
      </c>
      <c r="G36" s="6">
        <v>0</v>
      </c>
      <c r="H36" s="7">
        <v>1</v>
      </c>
      <c r="I36" s="4" t="s">
        <v>95</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row>
    <row r="37" spans="1:138" ht="42.75">
      <c r="A37" s="4" t="s">
        <v>96</v>
      </c>
      <c r="B37" s="4" t="s">
        <v>97</v>
      </c>
      <c r="C37" s="5">
        <v>68885.02</v>
      </c>
      <c r="D37" s="5">
        <v>43503.95</v>
      </c>
      <c r="E37" s="6">
        <v>0.63149999999999995</v>
      </c>
      <c r="F37" s="6">
        <v>0.59430000000000005</v>
      </c>
      <c r="G37" s="6">
        <v>0.64</v>
      </c>
      <c r="H37" s="7">
        <v>2</v>
      </c>
      <c r="I37" s="4" t="s">
        <v>98</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row>
    <row r="38" spans="1:138" ht="72">
      <c r="A38" s="4" t="s">
        <v>99</v>
      </c>
      <c r="B38" s="4" t="s">
        <v>10</v>
      </c>
      <c r="C38" s="5">
        <v>9148170.5</v>
      </c>
      <c r="D38" s="5">
        <v>5542080.1500000004</v>
      </c>
      <c r="E38" s="6">
        <v>0.60580000000000001</v>
      </c>
      <c r="F38" s="6">
        <v>0</v>
      </c>
      <c r="G38" s="6">
        <v>0.61570000000000003</v>
      </c>
      <c r="H38" s="7">
        <v>6</v>
      </c>
      <c r="I38" s="4" t="s">
        <v>100</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row>
    <row r="39" spans="1:138" ht="258.75">
      <c r="A39" s="4" t="s">
        <v>101</v>
      </c>
      <c r="B39" s="4" t="s">
        <v>102</v>
      </c>
      <c r="C39" s="5">
        <v>4960940.51</v>
      </c>
      <c r="D39" s="5">
        <v>337121.84</v>
      </c>
      <c r="E39" s="6">
        <v>6.8000000000000005E-2</v>
      </c>
      <c r="F39" s="6">
        <v>0</v>
      </c>
      <c r="G39" s="6">
        <v>0.93989999999999996</v>
      </c>
      <c r="H39" s="7">
        <v>54</v>
      </c>
      <c r="I39" s="4" t="s">
        <v>103</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row>
    <row r="40" spans="1:138" ht="114.75">
      <c r="A40" s="4" t="s">
        <v>104</v>
      </c>
      <c r="B40" s="4" t="s">
        <v>10</v>
      </c>
      <c r="C40" s="5">
        <v>20518535.120000001</v>
      </c>
      <c r="D40" s="5">
        <v>-4306862.03</v>
      </c>
      <c r="E40" s="6">
        <v>-0.2099</v>
      </c>
      <c r="F40" s="6">
        <v>0</v>
      </c>
      <c r="G40" s="6">
        <v>0.79</v>
      </c>
      <c r="H40" s="7">
        <v>19</v>
      </c>
      <c r="I40" s="4" t="s">
        <v>105</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row>
    <row r="41" spans="1:138" ht="42.75">
      <c r="A41" s="4" t="s">
        <v>106</v>
      </c>
      <c r="B41" s="4" t="s">
        <v>10</v>
      </c>
      <c r="C41" s="5">
        <v>34363</v>
      </c>
      <c r="D41" s="5">
        <v>24799</v>
      </c>
      <c r="E41" s="6">
        <v>0.72170000000000001</v>
      </c>
      <c r="F41" s="6">
        <v>0.72170000000000001</v>
      </c>
      <c r="G41" s="6">
        <v>0.72170000000000001</v>
      </c>
      <c r="H41" s="7">
        <v>1</v>
      </c>
      <c r="I41" s="4" t="s">
        <v>107</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row>
    <row r="42" spans="1:138" ht="42.75">
      <c r="A42" s="4" t="s">
        <v>108</v>
      </c>
      <c r="B42" s="4" t="s">
        <v>109</v>
      </c>
      <c r="C42" s="5">
        <v>32318622.760000002</v>
      </c>
      <c r="D42" s="5">
        <v>19372594.859999999</v>
      </c>
      <c r="E42" s="6">
        <v>0.59940000000000004</v>
      </c>
      <c r="F42" s="6">
        <v>0</v>
      </c>
      <c r="G42" s="6">
        <v>0.82430000000000003</v>
      </c>
      <c r="H42" s="7">
        <v>10</v>
      </c>
      <c r="I42" s="4" t="s">
        <v>110</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row>
    <row r="43" spans="1:138" ht="315.75">
      <c r="A43" s="4" t="s">
        <v>111</v>
      </c>
      <c r="B43" s="4" t="s">
        <v>10</v>
      </c>
      <c r="C43" s="5">
        <v>5169732.01</v>
      </c>
      <c r="D43" s="5">
        <v>1153780.1599999999</v>
      </c>
      <c r="E43" s="6">
        <v>0.22320000000000001</v>
      </c>
      <c r="F43" s="6">
        <v>0</v>
      </c>
      <c r="G43" s="6">
        <v>0.81589999999999996</v>
      </c>
      <c r="H43" s="7">
        <v>33</v>
      </c>
      <c r="I43" s="4" t="s">
        <v>112</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row>
    <row r="44" spans="1:138" ht="302.25">
      <c r="A44" s="4" t="s">
        <v>113</v>
      </c>
      <c r="B44" s="4" t="s">
        <v>10</v>
      </c>
      <c r="C44" s="5">
        <v>21320795.949999999</v>
      </c>
      <c r="D44" s="5">
        <v>10214268.050000001</v>
      </c>
      <c r="E44" s="6">
        <v>0.47910000000000003</v>
      </c>
      <c r="F44" s="6">
        <v>0</v>
      </c>
      <c r="G44" s="6">
        <v>0.69130000000000003</v>
      </c>
      <c r="H44" s="7">
        <v>73</v>
      </c>
      <c r="I44" s="4" t="s">
        <v>114</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row>
    <row r="45" spans="1:138" ht="42.75">
      <c r="A45" s="4" t="s">
        <v>115</v>
      </c>
      <c r="B45" s="4" t="s">
        <v>116</v>
      </c>
      <c r="C45" s="5">
        <v>258539</v>
      </c>
      <c r="D45" s="5">
        <v>56137.72</v>
      </c>
      <c r="E45" s="6">
        <v>0.21709999999999999</v>
      </c>
      <c r="F45" s="6">
        <v>0.2</v>
      </c>
      <c r="G45" s="6">
        <v>0.25</v>
      </c>
      <c r="H45" s="7">
        <v>3</v>
      </c>
      <c r="I45" s="4" t="s">
        <v>117</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row>
    <row r="46" spans="1:138" ht="143.25">
      <c r="A46" s="4" t="s">
        <v>118</v>
      </c>
      <c r="B46" s="4" t="s">
        <v>10</v>
      </c>
      <c r="C46" s="5">
        <v>3128148</v>
      </c>
      <c r="D46" s="5">
        <v>2426054.09</v>
      </c>
      <c r="E46" s="6">
        <v>0.77559999999999996</v>
      </c>
      <c r="F46" s="6">
        <v>0</v>
      </c>
      <c r="G46" s="6">
        <v>1</v>
      </c>
      <c r="H46" s="7">
        <v>35</v>
      </c>
      <c r="I46" s="4" t="s">
        <v>119</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row>
    <row r="47" spans="1:138" ht="57.75">
      <c r="A47" s="4" t="s">
        <v>120</v>
      </c>
      <c r="B47" s="4" t="s">
        <v>121</v>
      </c>
      <c r="C47" s="5">
        <v>3129986.22</v>
      </c>
      <c r="D47" s="5">
        <v>1055832.23</v>
      </c>
      <c r="E47" s="6">
        <v>0.33729999999999999</v>
      </c>
      <c r="F47" s="6">
        <v>7.1999999999999995E-2</v>
      </c>
      <c r="G47" s="6">
        <v>0.69820000000000004</v>
      </c>
      <c r="H47" s="7">
        <v>4</v>
      </c>
      <c r="I47" s="4" t="s">
        <v>122</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row>
    <row r="48" spans="1:138" ht="42.75">
      <c r="A48" s="4" t="s">
        <v>123</v>
      </c>
      <c r="B48" s="4" t="s">
        <v>124</v>
      </c>
      <c r="C48" s="5">
        <v>32916.870000000003</v>
      </c>
      <c r="D48" s="5">
        <v>6224.44</v>
      </c>
      <c r="E48" s="6">
        <v>0.18909999999999999</v>
      </c>
      <c r="F48" s="6">
        <v>0.18</v>
      </c>
      <c r="G48" s="6">
        <v>0.2</v>
      </c>
      <c r="H48" s="7">
        <v>3</v>
      </c>
      <c r="I48" s="4" t="s">
        <v>125</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row>
    <row r="49" spans="1:138" ht="409.6">
      <c r="A49" s="4" t="s">
        <v>126</v>
      </c>
      <c r="B49" s="4" t="s">
        <v>10</v>
      </c>
      <c r="C49" s="5">
        <v>10964016.85</v>
      </c>
      <c r="D49" s="5">
        <v>6563546.0800000001</v>
      </c>
      <c r="E49" s="6">
        <v>0.59860000000000002</v>
      </c>
      <c r="F49" s="6">
        <v>0</v>
      </c>
      <c r="G49" s="6">
        <v>1</v>
      </c>
      <c r="H49" s="7">
        <v>189</v>
      </c>
      <c r="I49" s="4" t="s">
        <v>127</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row>
    <row r="50" spans="1:138" ht="114.75">
      <c r="A50" s="4" t="s">
        <v>128</v>
      </c>
      <c r="B50" s="4" t="s">
        <v>10</v>
      </c>
      <c r="C50" s="5">
        <v>3188903.17</v>
      </c>
      <c r="D50" s="5">
        <v>628170.5</v>
      </c>
      <c r="E50" s="6">
        <v>0.19700000000000001</v>
      </c>
      <c r="F50" s="6">
        <v>0</v>
      </c>
      <c r="G50" s="6">
        <v>0.55879999999999996</v>
      </c>
      <c r="H50" s="7">
        <v>11</v>
      </c>
      <c r="I50" s="4" t="s">
        <v>129</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row>
    <row r="51" spans="1:138" ht="57.75">
      <c r="A51" s="4" t="s">
        <v>130</v>
      </c>
      <c r="B51" s="4" t="s">
        <v>131</v>
      </c>
      <c r="C51" s="5">
        <v>1280228.3899999999</v>
      </c>
      <c r="D51" s="5">
        <v>333349.63</v>
      </c>
      <c r="E51" s="6">
        <v>0.26040000000000002</v>
      </c>
      <c r="F51" s="6">
        <v>0.12</v>
      </c>
      <c r="G51" s="6">
        <v>0.3</v>
      </c>
      <c r="H51" s="7">
        <v>25</v>
      </c>
      <c r="I51" s="4" t="s">
        <v>132</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row>
    <row r="52" spans="1:138" ht="129.75">
      <c r="A52" s="4" t="s">
        <v>133</v>
      </c>
      <c r="B52" s="4" t="s">
        <v>134</v>
      </c>
      <c r="C52" s="5">
        <v>4313687.18</v>
      </c>
      <c r="D52" s="5">
        <v>561554</v>
      </c>
      <c r="E52" s="6">
        <v>0.13020000000000001</v>
      </c>
      <c r="F52" s="6">
        <v>0.1</v>
      </c>
      <c r="G52" s="6">
        <v>0.23530000000000001</v>
      </c>
      <c r="H52" s="7">
        <v>27</v>
      </c>
      <c r="I52" s="4" t="s">
        <v>135</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row>
    <row r="53" spans="1:138" ht="42.75">
      <c r="A53" s="4" t="s">
        <v>136</v>
      </c>
      <c r="B53" s="4" t="s">
        <v>10</v>
      </c>
      <c r="C53" s="5">
        <v>0</v>
      </c>
      <c r="D53" s="5">
        <v>0</v>
      </c>
      <c r="E53" s="7"/>
      <c r="F53" s="6">
        <v>0</v>
      </c>
      <c r="G53" s="6">
        <v>0</v>
      </c>
      <c r="H53" s="7">
        <v>1</v>
      </c>
      <c r="I53" s="4" t="s">
        <v>137</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row>
    <row r="54" spans="1:138" ht="42.75">
      <c r="A54" s="4" t="s">
        <v>138</v>
      </c>
      <c r="B54" s="4" t="s">
        <v>10</v>
      </c>
      <c r="C54" s="5">
        <v>0</v>
      </c>
      <c r="D54" s="5">
        <v>-95000</v>
      </c>
      <c r="E54" s="7" t="s">
        <v>139</v>
      </c>
      <c r="F54" s="6">
        <v>0</v>
      </c>
      <c r="G54" s="6">
        <v>0</v>
      </c>
      <c r="H54" s="7">
        <v>1</v>
      </c>
      <c r="I54" s="4" t="s">
        <v>140</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row>
    <row r="55" spans="1:138" ht="42.75">
      <c r="A55" s="4" t="s">
        <v>141</v>
      </c>
      <c r="B55" s="4" t="s">
        <v>10</v>
      </c>
      <c r="C55" s="5">
        <v>17144</v>
      </c>
      <c r="D55" s="5">
        <v>7078</v>
      </c>
      <c r="E55" s="6">
        <v>0.41289999999999999</v>
      </c>
      <c r="F55" s="6">
        <v>0</v>
      </c>
      <c r="G55" s="6">
        <v>0.41289999999999999</v>
      </c>
      <c r="H55" s="7">
        <v>2</v>
      </c>
      <c r="I55" s="4" t="s">
        <v>142</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row>
    <row r="56" spans="1:138" ht="42.75">
      <c r="A56" s="4" t="s">
        <v>143</v>
      </c>
      <c r="B56" s="4" t="s">
        <v>144</v>
      </c>
      <c r="C56" s="5">
        <v>2053090</v>
      </c>
      <c r="D56" s="5">
        <v>1551032</v>
      </c>
      <c r="E56" s="6">
        <v>0.75549999999999995</v>
      </c>
      <c r="F56" s="6">
        <v>0.73</v>
      </c>
      <c r="G56" s="6">
        <v>0.78580000000000005</v>
      </c>
      <c r="H56" s="7">
        <v>4</v>
      </c>
      <c r="I56" s="4" t="s">
        <v>145</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row>
    <row r="57" spans="1:138" ht="409.6">
      <c r="A57" s="4" t="s">
        <v>146</v>
      </c>
      <c r="B57" s="4" t="s">
        <v>10</v>
      </c>
      <c r="C57" s="5">
        <v>63195970</v>
      </c>
      <c r="D57" s="5">
        <v>25638198</v>
      </c>
      <c r="E57" s="6">
        <v>0.40570000000000001</v>
      </c>
      <c r="F57" s="6">
        <v>0</v>
      </c>
      <c r="G57" s="6">
        <v>0.87719999999999998</v>
      </c>
      <c r="H57" s="7">
        <v>170</v>
      </c>
      <c r="I57" s="4" t="s">
        <v>147</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row>
    <row r="58" spans="1:138" ht="42.75">
      <c r="A58" s="4" t="s">
        <v>148</v>
      </c>
      <c r="B58" s="4" t="s">
        <v>149</v>
      </c>
      <c r="C58" s="5">
        <v>125</v>
      </c>
      <c r="D58" s="5">
        <v>-20.7</v>
      </c>
      <c r="E58" s="6">
        <v>-0.1656</v>
      </c>
      <c r="F58" s="6">
        <v>0</v>
      </c>
      <c r="G58" s="6">
        <v>0</v>
      </c>
      <c r="H58" s="7">
        <v>3</v>
      </c>
      <c r="I58" s="4" t="s">
        <v>150</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row>
    <row r="59" spans="1:138" ht="42.75">
      <c r="A59" s="4" t="s">
        <v>151</v>
      </c>
      <c r="B59" s="4" t="s">
        <v>10</v>
      </c>
      <c r="C59" s="5">
        <v>37382</v>
      </c>
      <c r="D59" s="5">
        <v>4046.3</v>
      </c>
      <c r="E59" s="6">
        <v>0.1082</v>
      </c>
      <c r="F59" s="6">
        <v>0.1</v>
      </c>
      <c r="G59" s="6">
        <v>0.13780000000000001</v>
      </c>
      <c r="H59" s="7">
        <v>4</v>
      </c>
      <c r="I59" s="4" t="s">
        <v>152</v>
      </c>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row>
    <row r="60" spans="1:138" ht="201">
      <c r="A60" s="4" t="s">
        <v>153</v>
      </c>
      <c r="B60" s="4" t="s">
        <v>154</v>
      </c>
      <c r="C60" s="5">
        <v>31576372.510000002</v>
      </c>
      <c r="D60" s="5">
        <v>4488952.59</v>
      </c>
      <c r="E60" s="6">
        <v>0.14219999999999999</v>
      </c>
      <c r="F60" s="6">
        <v>0.1</v>
      </c>
      <c r="G60" s="6">
        <v>0.33</v>
      </c>
      <c r="H60" s="7">
        <v>40</v>
      </c>
      <c r="I60" s="4" t="s">
        <v>155</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row>
    <row r="61" spans="1:138" ht="72">
      <c r="A61" s="4" t="s">
        <v>156</v>
      </c>
      <c r="B61" s="4" t="s">
        <v>157</v>
      </c>
      <c r="C61" s="5">
        <v>1738093</v>
      </c>
      <c r="D61" s="5">
        <v>201238</v>
      </c>
      <c r="E61" s="6">
        <v>0.1158</v>
      </c>
      <c r="F61" s="6">
        <v>8.3199999999999996E-2</v>
      </c>
      <c r="G61" s="6">
        <v>0.14000000000000001</v>
      </c>
      <c r="H61" s="7">
        <v>15</v>
      </c>
      <c r="I61" s="4" t="s">
        <v>158</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row>
    <row r="62" spans="1:138" ht="42.75">
      <c r="A62" s="4" t="s">
        <v>159</v>
      </c>
      <c r="B62" s="4" t="s">
        <v>10</v>
      </c>
      <c r="C62" s="5">
        <v>13834</v>
      </c>
      <c r="D62" s="5">
        <v>5880.27</v>
      </c>
      <c r="E62" s="6">
        <v>0.42509999999999998</v>
      </c>
      <c r="F62" s="6">
        <v>0.42509999999999998</v>
      </c>
      <c r="G62" s="6">
        <v>0.42509999999999998</v>
      </c>
      <c r="H62" s="7">
        <v>1</v>
      </c>
      <c r="I62" s="4" t="s">
        <v>160</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row>
    <row r="63" spans="1:138" ht="42.75">
      <c r="A63" s="4" t="s">
        <v>161</v>
      </c>
      <c r="B63" s="4" t="s">
        <v>10</v>
      </c>
      <c r="C63" s="5">
        <v>10287</v>
      </c>
      <c r="D63" s="5">
        <v>3768</v>
      </c>
      <c r="E63" s="6">
        <v>0.36630000000000001</v>
      </c>
      <c r="F63" s="6">
        <v>0</v>
      </c>
      <c r="G63" s="6">
        <v>0.4</v>
      </c>
      <c r="H63" s="7">
        <v>5</v>
      </c>
      <c r="I63" s="4" t="s">
        <v>162</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row>
    <row r="64" spans="1:138" ht="258.75">
      <c r="A64" s="4" t="s">
        <v>163</v>
      </c>
      <c r="B64" s="4" t="s">
        <v>164</v>
      </c>
      <c r="C64" s="5">
        <v>9835769.5099999998</v>
      </c>
      <c r="D64" s="5">
        <v>4428089.84</v>
      </c>
      <c r="E64" s="6">
        <v>0.45019999999999999</v>
      </c>
      <c r="F64" s="6">
        <v>0</v>
      </c>
      <c r="G64" s="6">
        <v>0.69020000000000004</v>
      </c>
      <c r="H64" s="7">
        <v>20</v>
      </c>
      <c r="I64" s="4" t="s">
        <v>165</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row>
    <row r="65" spans="1:138" ht="345">
      <c r="A65" s="4" t="s">
        <v>166</v>
      </c>
      <c r="B65" s="4" t="s">
        <v>10</v>
      </c>
      <c r="C65" s="5">
        <v>150087.49</v>
      </c>
      <c r="D65" s="5">
        <v>16084.76</v>
      </c>
      <c r="E65" s="6">
        <v>0.1072</v>
      </c>
      <c r="F65" s="6">
        <v>0</v>
      </c>
      <c r="G65" s="6">
        <v>0.15</v>
      </c>
      <c r="H65" s="7">
        <v>39</v>
      </c>
      <c r="I65" s="4" t="s">
        <v>167</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row>
    <row r="66" spans="1:138" ht="359.25">
      <c r="A66" s="4" t="s">
        <v>168</v>
      </c>
      <c r="B66" s="4" t="s">
        <v>169</v>
      </c>
      <c r="C66" s="5">
        <v>7590730.4500000002</v>
      </c>
      <c r="D66" s="5">
        <v>1690373.45</v>
      </c>
      <c r="E66" s="6">
        <v>0.22270000000000001</v>
      </c>
      <c r="F66" s="6">
        <v>0</v>
      </c>
      <c r="G66" s="6">
        <v>0.93230000000000002</v>
      </c>
      <c r="H66" s="7">
        <v>42</v>
      </c>
      <c r="I66" s="4" t="s">
        <v>170</v>
      </c>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row>
    <row r="67" spans="1:138" ht="42.75">
      <c r="A67" s="4" t="s">
        <v>171</v>
      </c>
      <c r="B67" s="4" t="s">
        <v>10</v>
      </c>
      <c r="C67" s="5">
        <v>290855247.69</v>
      </c>
      <c r="D67" s="5">
        <v>191144260.80000001</v>
      </c>
      <c r="E67" s="6">
        <v>0.65720000000000001</v>
      </c>
      <c r="F67" s="6">
        <v>0</v>
      </c>
      <c r="G67" s="6">
        <v>0.70409999999999995</v>
      </c>
      <c r="H67" s="7">
        <v>5</v>
      </c>
      <c r="I67" s="4" t="s">
        <v>172</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row>
    <row r="68" spans="1:138" ht="42.75">
      <c r="A68" s="4" t="s">
        <v>173</v>
      </c>
      <c r="B68" s="4" t="s">
        <v>10</v>
      </c>
      <c r="C68" s="5">
        <v>311253</v>
      </c>
      <c r="D68" s="5">
        <v>245391.4</v>
      </c>
      <c r="E68" s="6">
        <v>0.78839999999999999</v>
      </c>
      <c r="F68" s="6">
        <v>0.79</v>
      </c>
      <c r="G68" s="6">
        <v>0.79</v>
      </c>
      <c r="H68" s="7">
        <v>1</v>
      </c>
      <c r="I68" s="4" t="s">
        <v>174</v>
      </c>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row>
    <row r="69" spans="1:138" ht="158.25">
      <c r="A69" s="4" t="s">
        <v>175</v>
      </c>
      <c r="B69" s="4" t="s">
        <v>10</v>
      </c>
      <c r="C69" s="5">
        <v>36875.5</v>
      </c>
      <c r="D69" s="5">
        <v>7029.06</v>
      </c>
      <c r="E69" s="6">
        <v>0.19059999999999999</v>
      </c>
      <c r="F69" s="6">
        <v>0</v>
      </c>
      <c r="G69" s="6">
        <v>0.2</v>
      </c>
      <c r="H69" s="7">
        <v>27</v>
      </c>
      <c r="I69" s="4" t="s">
        <v>176</v>
      </c>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row>
    <row r="70" spans="1:138" ht="57.75">
      <c r="A70" s="4" t="s">
        <v>177</v>
      </c>
      <c r="B70" s="4" t="s">
        <v>10</v>
      </c>
      <c r="C70" s="5">
        <v>81391.850000000006</v>
      </c>
      <c r="D70" s="5">
        <v>8306.6299999999992</v>
      </c>
      <c r="E70" s="6">
        <v>0.1021</v>
      </c>
      <c r="F70" s="6">
        <v>0</v>
      </c>
      <c r="G70" s="6">
        <v>0.12</v>
      </c>
      <c r="H70" s="7">
        <v>8</v>
      </c>
      <c r="I70" s="4" t="s">
        <v>178</v>
      </c>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row>
    <row r="71" spans="1:138" ht="409.6">
      <c r="A71" s="4" t="s">
        <v>179</v>
      </c>
      <c r="B71" s="4" t="s">
        <v>180</v>
      </c>
      <c r="C71" s="5">
        <v>20849908.550000001</v>
      </c>
      <c r="D71" s="5">
        <v>10339007.460000001</v>
      </c>
      <c r="E71" s="6">
        <v>0.49590000000000001</v>
      </c>
      <c r="F71" s="6">
        <v>0</v>
      </c>
      <c r="G71" s="6">
        <v>0.91859999999999997</v>
      </c>
      <c r="H71" s="7">
        <v>97</v>
      </c>
      <c r="I71" s="4" t="s">
        <v>181</v>
      </c>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row>
    <row r="72" spans="1:138" ht="42.75">
      <c r="A72" s="4" t="s">
        <v>182</v>
      </c>
      <c r="B72" s="4" t="s">
        <v>10</v>
      </c>
      <c r="C72" s="5">
        <v>9200</v>
      </c>
      <c r="D72" s="5">
        <v>1875</v>
      </c>
      <c r="E72" s="6">
        <v>0.20380000000000001</v>
      </c>
      <c r="F72" s="6">
        <v>0</v>
      </c>
      <c r="G72" s="6">
        <v>0.20380000000000001</v>
      </c>
      <c r="H72" s="7">
        <v>2</v>
      </c>
      <c r="I72" s="4" t="s">
        <v>183</v>
      </c>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row>
    <row r="73" spans="1:138" ht="42.75">
      <c r="A73" s="4" t="s">
        <v>184</v>
      </c>
      <c r="B73" s="4" t="s">
        <v>185</v>
      </c>
      <c r="C73" s="5">
        <v>646334.53</v>
      </c>
      <c r="D73" s="5">
        <v>350721.29</v>
      </c>
      <c r="E73" s="6">
        <v>0.54259999999999997</v>
      </c>
      <c r="F73" s="6">
        <v>0.54149999999999998</v>
      </c>
      <c r="G73" s="6">
        <v>0.55489999999999995</v>
      </c>
      <c r="H73" s="7">
        <v>2</v>
      </c>
      <c r="I73" s="4" t="s">
        <v>82</v>
      </c>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row>
    <row r="74" spans="1:138" ht="57.75">
      <c r="A74" s="4" t="s">
        <v>186</v>
      </c>
      <c r="B74" s="4" t="s">
        <v>187</v>
      </c>
      <c r="C74" s="5">
        <v>80743.5</v>
      </c>
      <c r="D74" s="5">
        <v>16148.7</v>
      </c>
      <c r="E74" s="6">
        <v>0.2</v>
      </c>
      <c r="F74" s="6">
        <v>0.2</v>
      </c>
      <c r="G74" s="6">
        <v>0.2</v>
      </c>
      <c r="H74" s="7">
        <v>4</v>
      </c>
      <c r="I74" s="4" t="s">
        <v>188</v>
      </c>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row>
    <row r="75" spans="1:138" ht="42.75">
      <c r="A75" s="4" t="s">
        <v>189</v>
      </c>
      <c r="B75" s="4" t="s">
        <v>10</v>
      </c>
      <c r="C75" s="5">
        <v>2393800</v>
      </c>
      <c r="D75" s="5">
        <v>1936712</v>
      </c>
      <c r="E75" s="6">
        <v>0.80910000000000004</v>
      </c>
      <c r="F75" s="6">
        <v>0.81</v>
      </c>
      <c r="G75" s="6">
        <v>0.81</v>
      </c>
      <c r="H75" s="7">
        <v>1</v>
      </c>
      <c r="I75" s="4" t="s">
        <v>91</v>
      </c>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row>
    <row r="76" spans="1:138" ht="57.75">
      <c r="A76" s="4" t="s">
        <v>190</v>
      </c>
      <c r="B76" s="4" t="s">
        <v>191</v>
      </c>
      <c r="C76" s="5">
        <v>3450</v>
      </c>
      <c r="D76" s="5">
        <v>2587.5</v>
      </c>
      <c r="E76" s="6">
        <v>0.75</v>
      </c>
      <c r="F76" s="6">
        <v>0.75</v>
      </c>
      <c r="G76" s="6">
        <v>0.75</v>
      </c>
      <c r="H76" s="7">
        <v>1</v>
      </c>
      <c r="I76" s="4" t="s">
        <v>192</v>
      </c>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row>
    <row r="77" spans="1:138" ht="42.75">
      <c r="A77" s="4" t="s">
        <v>193</v>
      </c>
      <c r="B77" s="4" t="s">
        <v>10</v>
      </c>
      <c r="C77" s="5">
        <v>259278</v>
      </c>
      <c r="D77" s="5">
        <v>-49583.31</v>
      </c>
      <c r="E77" s="6">
        <v>-0.19120000000000001</v>
      </c>
      <c r="F77" s="6">
        <v>0</v>
      </c>
      <c r="G77" s="6">
        <v>0.01</v>
      </c>
      <c r="H77" s="7">
        <v>3</v>
      </c>
      <c r="I77" s="4" t="s">
        <v>194</v>
      </c>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row>
    <row r="78" spans="1:138" ht="42.75">
      <c r="A78" s="4" t="s">
        <v>195</v>
      </c>
      <c r="B78" s="4" t="s">
        <v>10</v>
      </c>
      <c r="C78" s="5">
        <v>259232.29</v>
      </c>
      <c r="D78" s="5">
        <v>-3623.4</v>
      </c>
      <c r="E78" s="6">
        <v>-1.4E-2</v>
      </c>
      <c r="F78" s="6">
        <v>0</v>
      </c>
      <c r="G78" s="6">
        <v>0</v>
      </c>
      <c r="H78" s="7">
        <v>2</v>
      </c>
      <c r="I78" s="4" t="s">
        <v>82</v>
      </c>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row>
    <row r="79" spans="1:138" ht="143.25">
      <c r="A79" s="4" t="s">
        <v>196</v>
      </c>
      <c r="B79" s="4" t="s">
        <v>197</v>
      </c>
      <c r="C79" s="5">
        <v>9385795.1999999993</v>
      </c>
      <c r="D79" s="5">
        <v>5111876.79</v>
      </c>
      <c r="E79" s="6">
        <v>0.54459999999999997</v>
      </c>
      <c r="F79" s="6">
        <v>0</v>
      </c>
      <c r="G79" s="6">
        <v>0.92290000000000005</v>
      </c>
      <c r="H79" s="7">
        <v>19</v>
      </c>
      <c r="I79" s="4" t="s">
        <v>198</v>
      </c>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row>
    <row r="80" spans="1:138" ht="330.75">
      <c r="A80" s="4" t="s">
        <v>199</v>
      </c>
      <c r="B80" s="4" t="s">
        <v>10</v>
      </c>
      <c r="C80" s="5">
        <v>6191827.29</v>
      </c>
      <c r="D80" s="5">
        <v>2761570.22</v>
      </c>
      <c r="E80" s="6">
        <v>0.44600000000000001</v>
      </c>
      <c r="F80" s="6">
        <v>0</v>
      </c>
      <c r="G80" s="6">
        <v>0.83289999999999997</v>
      </c>
      <c r="H80" s="7">
        <v>45</v>
      </c>
      <c r="I80" s="4" t="s">
        <v>200</v>
      </c>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row>
    <row r="81" spans="1:138" ht="409.6">
      <c r="A81" s="4" t="s">
        <v>201</v>
      </c>
      <c r="B81" s="4" t="s">
        <v>202</v>
      </c>
      <c r="C81" s="5">
        <v>19885676.93</v>
      </c>
      <c r="D81" s="5">
        <v>5963018.0099999998</v>
      </c>
      <c r="E81" s="6">
        <v>0.2999</v>
      </c>
      <c r="F81" s="6">
        <v>0</v>
      </c>
      <c r="G81" s="6">
        <v>0.84260000000000002</v>
      </c>
      <c r="H81" s="7">
        <v>85</v>
      </c>
      <c r="I81" s="4" t="s">
        <v>203</v>
      </c>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row>
    <row r="82" spans="1:138" ht="42.75">
      <c r="A82" s="4" t="s">
        <v>204</v>
      </c>
      <c r="B82" s="4" t="s">
        <v>205</v>
      </c>
      <c r="C82" s="5">
        <v>2457.21</v>
      </c>
      <c r="D82" s="5">
        <v>1912.83</v>
      </c>
      <c r="E82" s="6">
        <v>0.77849999999999997</v>
      </c>
      <c r="F82" s="6">
        <v>0.75329999999999997</v>
      </c>
      <c r="G82" s="6">
        <v>0.80189999999999995</v>
      </c>
      <c r="H82" s="7">
        <v>3</v>
      </c>
      <c r="I82" s="4" t="s">
        <v>206</v>
      </c>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row>
    <row r="83" spans="1:138" ht="57.75">
      <c r="A83" s="4" t="s">
        <v>207</v>
      </c>
      <c r="B83" s="4" t="s">
        <v>10</v>
      </c>
      <c r="C83" s="5">
        <v>1064395.79</v>
      </c>
      <c r="D83" s="5">
        <v>698296.05</v>
      </c>
      <c r="E83" s="6">
        <v>0.65600000000000003</v>
      </c>
      <c r="F83" s="6">
        <v>0</v>
      </c>
      <c r="G83" s="6">
        <v>0.76139999999999997</v>
      </c>
      <c r="H83" s="7">
        <v>9</v>
      </c>
      <c r="I83" s="4" t="s">
        <v>208</v>
      </c>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row>
    <row r="84" spans="1:138" ht="42.75">
      <c r="A84" s="4" t="s">
        <v>209</v>
      </c>
      <c r="B84" s="4" t="s">
        <v>10</v>
      </c>
      <c r="C84" s="5">
        <v>73376</v>
      </c>
      <c r="D84" s="5">
        <v>11006.4</v>
      </c>
      <c r="E84" s="6">
        <v>0.15</v>
      </c>
      <c r="F84" s="6">
        <v>0</v>
      </c>
      <c r="G84" s="6">
        <v>0.15</v>
      </c>
      <c r="H84" s="7">
        <v>5</v>
      </c>
      <c r="I84" s="4" t="s">
        <v>210</v>
      </c>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row>
    <row r="85" spans="1:138" ht="402.75">
      <c r="A85" s="4" t="s">
        <v>211</v>
      </c>
      <c r="B85" s="4" t="s">
        <v>212</v>
      </c>
      <c r="C85" s="5">
        <v>21217360.27</v>
      </c>
      <c r="D85" s="5">
        <v>4879204.59</v>
      </c>
      <c r="E85" s="6">
        <v>0.23</v>
      </c>
      <c r="F85" s="6">
        <v>0</v>
      </c>
      <c r="G85" s="6">
        <v>0.59940000000000004</v>
      </c>
      <c r="H85" s="7">
        <v>65</v>
      </c>
      <c r="I85" s="4" t="s">
        <v>213</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row>
    <row r="86" spans="1:138" ht="42.75">
      <c r="A86" s="4" t="s">
        <v>214</v>
      </c>
      <c r="B86" s="4" t="s">
        <v>215</v>
      </c>
      <c r="C86" s="5">
        <v>69631</v>
      </c>
      <c r="D86" s="5">
        <v>36365.71</v>
      </c>
      <c r="E86" s="6">
        <v>0.52229999999999999</v>
      </c>
      <c r="F86" s="6">
        <v>0.36</v>
      </c>
      <c r="G86" s="6">
        <v>0.60589999999999999</v>
      </c>
      <c r="H86" s="7">
        <v>2</v>
      </c>
      <c r="I86" s="4" t="s">
        <v>216</v>
      </c>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row>
    <row r="87" spans="1:138" ht="42.75">
      <c r="A87" s="4" t="s">
        <v>217</v>
      </c>
      <c r="B87" s="4" t="s">
        <v>10</v>
      </c>
      <c r="C87" s="5">
        <v>1470406.1</v>
      </c>
      <c r="D87" s="5">
        <v>824723.64</v>
      </c>
      <c r="E87" s="6">
        <v>0.56089999999999995</v>
      </c>
      <c r="F87" s="6">
        <v>0</v>
      </c>
      <c r="G87" s="6">
        <v>0.56899999999999995</v>
      </c>
      <c r="H87" s="7">
        <v>4</v>
      </c>
      <c r="I87" s="4" t="s">
        <v>218</v>
      </c>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row>
    <row r="88" spans="1:138" ht="409.6">
      <c r="A88" s="4" t="s">
        <v>219</v>
      </c>
      <c r="B88" s="4" t="s">
        <v>10</v>
      </c>
      <c r="C88" s="5">
        <v>44320345.460000001</v>
      </c>
      <c r="D88" s="5">
        <v>19769177.59</v>
      </c>
      <c r="E88" s="6">
        <v>0.4461</v>
      </c>
      <c r="F88" s="6">
        <v>0</v>
      </c>
      <c r="G88" s="6">
        <v>0.88770000000000004</v>
      </c>
      <c r="H88" s="7">
        <v>101</v>
      </c>
      <c r="I88" s="4" t="s">
        <v>220</v>
      </c>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row>
    <row r="89" spans="1:138" ht="42.75">
      <c r="A89" s="4" t="s">
        <v>221</v>
      </c>
      <c r="B89" s="4" t="s">
        <v>10</v>
      </c>
      <c r="C89" s="5">
        <v>101200</v>
      </c>
      <c r="D89" s="5">
        <v>17204</v>
      </c>
      <c r="E89" s="6">
        <v>0.17</v>
      </c>
      <c r="F89" s="6">
        <v>0</v>
      </c>
      <c r="G89" s="6">
        <v>0.17</v>
      </c>
      <c r="H89" s="7">
        <v>2</v>
      </c>
      <c r="I89" s="4" t="s">
        <v>222</v>
      </c>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row>
    <row r="90" spans="1:138" ht="129.75">
      <c r="A90" s="4" t="s">
        <v>223</v>
      </c>
      <c r="B90" s="4" t="s">
        <v>10</v>
      </c>
      <c r="C90" s="5">
        <v>18538693</v>
      </c>
      <c r="D90" s="5">
        <v>16139783.15</v>
      </c>
      <c r="E90" s="6">
        <v>0.87060000000000004</v>
      </c>
      <c r="F90" s="6">
        <v>0.39760000000000001</v>
      </c>
      <c r="G90" s="6">
        <v>0.93559999999999999</v>
      </c>
      <c r="H90" s="7">
        <v>15</v>
      </c>
      <c r="I90" s="4" t="s">
        <v>224</v>
      </c>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row>
    <row r="91" spans="1:138" ht="201">
      <c r="A91" s="4" t="s">
        <v>225</v>
      </c>
      <c r="B91" s="4" t="s">
        <v>226</v>
      </c>
      <c r="C91" s="5">
        <v>3186821.29</v>
      </c>
      <c r="D91" s="5">
        <v>1302815.6499999999</v>
      </c>
      <c r="E91" s="6">
        <v>0.4088</v>
      </c>
      <c r="F91" s="6">
        <v>0</v>
      </c>
      <c r="G91" s="6">
        <v>0.48060000000000003</v>
      </c>
      <c r="H91" s="7">
        <v>31</v>
      </c>
      <c r="I91" s="4" t="s">
        <v>227</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row>
    <row r="92" spans="1:138" ht="42.75">
      <c r="A92" s="4" t="s">
        <v>228</v>
      </c>
      <c r="B92" s="4" t="s">
        <v>10</v>
      </c>
      <c r="C92" s="5">
        <v>14800</v>
      </c>
      <c r="D92" s="5">
        <v>14800</v>
      </c>
      <c r="E92" s="6">
        <v>1</v>
      </c>
      <c r="F92" s="6">
        <v>1</v>
      </c>
      <c r="G92" s="6">
        <v>1</v>
      </c>
      <c r="H92" s="7">
        <v>3</v>
      </c>
      <c r="I92" s="4" t="s">
        <v>229</v>
      </c>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row>
    <row r="93" spans="1:138" ht="42.75">
      <c r="A93" s="4" t="s">
        <v>230</v>
      </c>
      <c r="B93" s="4" t="s">
        <v>231</v>
      </c>
      <c r="C93" s="5">
        <v>61300</v>
      </c>
      <c r="D93" s="5">
        <v>40719.83</v>
      </c>
      <c r="E93" s="6">
        <v>0.6643</v>
      </c>
      <c r="F93" s="6">
        <v>0</v>
      </c>
      <c r="G93" s="6">
        <v>0.70479999999999998</v>
      </c>
      <c r="H93" s="7">
        <v>5</v>
      </c>
      <c r="I93" s="4" t="s">
        <v>232</v>
      </c>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row>
    <row r="94" spans="1:138" ht="42.75">
      <c r="A94" s="4" t="s">
        <v>233</v>
      </c>
      <c r="B94" s="4" t="s">
        <v>10</v>
      </c>
      <c r="C94" s="5">
        <v>91110</v>
      </c>
      <c r="D94" s="5">
        <v>25171.25</v>
      </c>
      <c r="E94" s="6">
        <v>0.27629999999999999</v>
      </c>
      <c r="F94" s="6">
        <v>0.27629999999999999</v>
      </c>
      <c r="G94" s="6">
        <v>0.27629999999999999</v>
      </c>
      <c r="H94" s="7">
        <v>1</v>
      </c>
      <c r="I94" s="4" t="s">
        <v>117</v>
      </c>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row>
    <row r="95" spans="1:138" ht="42.75">
      <c r="A95" s="4" t="s">
        <v>234</v>
      </c>
      <c r="B95" s="4" t="s">
        <v>235</v>
      </c>
      <c r="C95" s="5">
        <v>156878.51</v>
      </c>
      <c r="D95" s="5">
        <v>119482.51</v>
      </c>
      <c r="E95" s="6">
        <v>0.76160000000000005</v>
      </c>
      <c r="F95" s="6">
        <v>0</v>
      </c>
      <c r="G95" s="6">
        <v>0.76160000000000005</v>
      </c>
      <c r="H95" s="7">
        <v>2</v>
      </c>
      <c r="I95" s="4" t="s">
        <v>236</v>
      </c>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row>
    <row r="96" spans="1:138" ht="42.75">
      <c r="A96" s="4" t="s">
        <v>237</v>
      </c>
      <c r="B96" s="4" t="s">
        <v>238</v>
      </c>
      <c r="C96" s="5">
        <v>664627.31000000006</v>
      </c>
      <c r="D96" s="5">
        <v>87277.55</v>
      </c>
      <c r="E96" s="6">
        <v>0.1313</v>
      </c>
      <c r="F96" s="6">
        <v>9.2399999999999996E-2</v>
      </c>
      <c r="G96" s="6">
        <v>0.2</v>
      </c>
      <c r="H96" s="7">
        <v>5</v>
      </c>
      <c r="I96" s="4" t="s">
        <v>238</v>
      </c>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row>
    <row r="97" spans="1:138" s="16" customFormat="1" ht="244.5">
      <c r="A97" s="19" t="s">
        <v>239</v>
      </c>
      <c r="B97" s="19" t="s">
        <v>240</v>
      </c>
      <c r="C97" s="20">
        <v>68958882.480000004</v>
      </c>
      <c r="D97" s="20">
        <v>10812380.939999999</v>
      </c>
      <c r="E97" s="21">
        <v>0.15679999999999999</v>
      </c>
      <c r="F97" s="21">
        <v>0.12</v>
      </c>
      <c r="G97" s="21">
        <v>0.48470000000000002</v>
      </c>
      <c r="H97" s="22">
        <v>54</v>
      </c>
      <c r="I97" s="19" t="s">
        <v>241</v>
      </c>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row>
    <row r="98" spans="1:138" s="15" customFormat="1" ht="16.5">
      <c r="A98" s="8" t="s">
        <v>242</v>
      </c>
      <c r="B98" s="9"/>
      <c r="C98" s="10">
        <f>SUM(C2:C97)</f>
        <v>1127456766.0799999</v>
      </c>
      <c r="D98" s="10">
        <f>SUM(D2:D97)</f>
        <v>601683645.16000009</v>
      </c>
      <c r="E98" s="11">
        <f>SUM(D98/C98)</f>
        <v>0.53366449451712894</v>
      </c>
      <c r="F98" s="12">
        <f>MIN(F2:F97)</f>
        <v>0</v>
      </c>
      <c r="G98" s="12">
        <f>MAX(G2:G97)</f>
        <v>1</v>
      </c>
      <c r="H98" s="13">
        <f>SUM(H2:H97)</f>
        <v>2046</v>
      </c>
      <c r="I98" s="14"/>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row>
    <row r="99" spans="1:138" ht="16.5">
      <c r="A99" s="23" t="s">
        <v>243</v>
      </c>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row>
    <row r="100" spans="1:138" ht="16.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row>
    <row r="101" spans="1:138" ht="16.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row>
    <row r="102" spans="1:138" ht="16.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row>
    <row r="103" spans="1:138" ht="16.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row>
    <row r="104" spans="1:138" ht="16.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row>
    <row r="105" spans="1:138" ht="16.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row>
    <row r="106" spans="1:138" ht="16.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row>
    <row r="107" spans="1:138" ht="16.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row>
    <row r="108" spans="1:138" ht="16.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row>
    <row r="109" spans="1:138" ht="16.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row>
    <row r="110" spans="1:138" ht="16.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row>
    <row r="111" spans="1:138" ht="16.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row>
    <row r="112" spans="1:138" ht="16.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row>
    <row r="113" spans="1:138" ht="16.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row>
    <row r="114" spans="1:138" ht="16.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row>
    <row r="115" spans="1:138" ht="16.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row>
    <row r="116" spans="1:138" ht="16.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row>
    <row r="117" spans="1:138" ht="16.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row>
    <row r="118" spans="1:138" ht="16.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row>
    <row r="119" spans="1:138" ht="16.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row>
    <row r="120" spans="1:138" ht="16.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row>
    <row r="121" spans="1:138" ht="16.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row>
    <row r="122" spans="1:138" ht="16.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row>
    <row r="123" spans="1:138" ht="16.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row>
    <row r="124" spans="1:138" ht="16.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row>
    <row r="125" spans="1:138" ht="16.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row>
    <row r="126" spans="1:138" ht="16.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row>
    <row r="127" spans="1:138" ht="16.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row>
    <row r="128" spans="1:138" ht="16.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row>
    <row r="129" spans="1:138" ht="16.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row>
    <row r="130" spans="1:138" ht="16.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row>
    <row r="131" spans="1:138" ht="16.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row>
    <row r="132" spans="1:138" ht="16.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row>
    <row r="133" spans="1:138" ht="16.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row>
    <row r="134" spans="1:138" ht="16.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row>
    <row r="135" spans="1:138" ht="16.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row>
    <row r="136" spans="1:138" ht="16.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row>
    <row r="137" spans="1:138" ht="16.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row>
    <row r="138" spans="1:138" ht="16.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row>
    <row r="139" spans="1:138" ht="16.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row>
    <row r="140" spans="1:138" ht="16.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row>
    <row r="141" spans="1:138" ht="16.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row>
    <row r="142" spans="1:138" ht="16.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row>
    <row r="143" spans="1:138" ht="16.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row>
    <row r="144" spans="1:138" ht="16.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row>
    <row r="145" spans="1:138" ht="16.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row>
    <row r="146" spans="1:138" ht="16.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row>
    <row r="147" spans="1:138" ht="16.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row>
    <row r="148" spans="1:138" ht="16.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row>
    <row r="149" spans="1:138" ht="16.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row>
    <row r="150" spans="1:138" ht="16.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row>
    <row r="151" spans="1:138" ht="16.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row>
    <row r="152" spans="1:138" ht="16.5">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row>
    <row r="153" spans="1:138" ht="16.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row>
    <row r="154" spans="1:138" ht="16.5">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row>
    <row r="155" spans="1:138" ht="16.5">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row>
    <row r="156" spans="1:138" ht="16.5">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row>
    <row r="157" spans="1:138" ht="16.5">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row>
    <row r="158" spans="1:138" ht="16.5">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row>
    <row r="159" spans="1:138" ht="16.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row>
    <row r="160" spans="1:138" ht="16.5">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row>
    <row r="161" spans="1:138" ht="16.5">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row>
    <row r="162" spans="1:138" ht="16.5">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row>
    <row r="163" spans="1:138" ht="16.5">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row>
    <row r="164" spans="1:138" ht="16.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row>
    <row r="165" spans="1:138" ht="16.5">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row>
    <row r="166" spans="1:138" ht="16.5">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row>
    <row r="167" spans="1:138" ht="16.5">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row>
    <row r="168" spans="1:138" ht="16.5">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row>
    <row r="169" spans="1:138" ht="16.5">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row>
    <row r="170" spans="1:138" ht="16.5">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row>
    <row r="171" spans="1:138" ht="16.5">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row>
    <row r="172" spans="1:138" ht="16.5">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row>
    <row r="173" spans="1:138" ht="16.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row>
    <row r="174" spans="1:138" ht="16.5">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row>
    <row r="175" spans="1:138" ht="16.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row>
    <row r="176" spans="1:138" ht="16.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row>
    <row r="177" spans="1:138" ht="16.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row>
    <row r="178" spans="1:138" ht="16.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row>
    <row r="179" spans="1:138" ht="16.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row>
    <row r="180" spans="1:138" ht="16.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row>
    <row r="181" spans="1:138" ht="16.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row>
    <row r="182" spans="1:138" ht="16.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row>
    <row r="183" spans="1:138" ht="16.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row>
    <row r="184" spans="1:138" ht="16.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row>
    <row r="185" spans="1:138" ht="16.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row>
    <row r="186" spans="1:138" ht="16.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row>
    <row r="187" spans="1:138" ht="16.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row>
    <row r="188" spans="1:138" ht="16.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row>
    <row r="189" spans="1:138" ht="16.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row>
    <row r="190" spans="1:138" ht="16.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row>
    <row r="191" spans="1:138" ht="16.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row>
    <row r="192" spans="1:138" ht="16.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row>
    <row r="193" spans="1:138" ht="16.5">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row>
    <row r="194" spans="1:138" ht="16.5">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row>
    <row r="195" spans="1:138" ht="16.5">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row>
    <row r="196" spans="1:138" ht="16.5">
      <c r="A196"/>
      <c r="B196"/>
      <c r="C196"/>
      <c r="D196"/>
      <c r="E196"/>
      <c r="F196"/>
      <c r="G196"/>
      <c r="H196"/>
      <c r="I196"/>
    </row>
    <row r="197" spans="1:138" ht="16.5">
      <c r="A197"/>
      <c r="B197"/>
      <c r="C197"/>
      <c r="D197"/>
      <c r="E197"/>
      <c r="F197"/>
      <c r="G197"/>
      <c r="H197"/>
      <c r="I197"/>
    </row>
    <row r="198" spans="1:138" ht="16.5">
      <c r="A198"/>
      <c r="B198"/>
      <c r="C198"/>
      <c r="D198"/>
      <c r="E198"/>
      <c r="F198"/>
      <c r="G198"/>
      <c r="H198"/>
      <c r="I198"/>
    </row>
    <row r="199" spans="1:138" ht="16.5">
      <c r="A199"/>
      <c r="B199"/>
      <c r="C199"/>
      <c r="D199"/>
      <c r="E199"/>
      <c r="F199"/>
      <c r="G199"/>
      <c r="H199"/>
      <c r="I199"/>
    </row>
    <row r="200" spans="1:138" ht="16.5">
      <c r="A200"/>
      <c r="B200"/>
      <c r="C200"/>
      <c r="D200"/>
      <c r="E200"/>
      <c r="F200"/>
      <c r="G200"/>
      <c r="H200"/>
      <c r="I200"/>
    </row>
    <row r="201" spans="1:138" ht="16.5">
      <c r="A201"/>
      <c r="B201"/>
      <c r="C201"/>
      <c r="D201"/>
      <c r="E201"/>
      <c r="F201"/>
      <c r="G201"/>
      <c r="H201"/>
      <c r="I201"/>
    </row>
    <row r="202" spans="1:138" ht="16.5">
      <c r="A202"/>
      <c r="B202"/>
      <c r="C202"/>
      <c r="D202"/>
      <c r="E202"/>
      <c r="F202"/>
      <c r="G202"/>
      <c r="H202"/>
      <c r="I202"/>
    </row>
    <row r="203" spans="1:138" ht="16.5">
      <c r="A203"/>
      <c r="B203"/>
      <c r="C203"/>
      <c r="D203"/>
      <c r="E203"/>
      <c r="F203"/>
      <c r="G203"/>
      <c r="H203"/>
      <c r="I203"/>
    </row>
    <row r="204" spans="1:138" ht="16.5">
      <c r="A204"/>
      <c r="B204"/>
      <c r="C204"/>
      <c r="D204"/>
      <c r="E204"/>
      <c r="F204"/>
      <c r="G204"/>
      <c r="H204"/>
      <c r="I204"/>
    </row>
    <row r="205" spans="1:138" ht="16.5">
      <c r="A205"/>
      <c r="B205"/>
      <c r="C205"/>
      <c r="D205"/>
      <c r="E205"/>
      <c r="F205"/>
      <c r="G205"/>
      <c r="H205"/>
      <c r="I205"/>
    </row>
  </sheetData>
  <pageMargins left="0.25" right="0.25" top="0.75" bottom="0.75" header="0.3" footer="0.3"/>
  <pageSetup scale="59" fitToHeight="0" orientation="landscape" r:id="rId1"/>
  <headerFooter>
    <oddHeader xml:space="preserve">&amp;C&amp;"Trebuchet MS,Bold"Table 3. Paid Solicitor Summary 2009 - 2013
&amp;"Trebuchet MS,Regular"&amp;9Campaign Reports Filed Between 12/01/08 and 11/30/13
</oddHeader>
    <oddFooter>&amp;L&amp;9Note: "Clients" consist of charities listed on a campaign financial report filed by the paid solicitor from 12/01/12 - 11/30/13&amp;R&amp;9Page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https://coloradosos.gov/pubs/charities/reports/2013/tables/Table03-PaidSolicitorSummary2009-2013.xls</Url>
      <Description xsi:nil="true"/>
    </Link>
    <PublishedDate xmlns="571b7a80-ba78-40d1-bd01-6bfb3f9ede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6478CC-2BED-4F75-AFCA-BE682274F8D2}"/>
</file>

<file path=customXml/itemProps2.xml><?xml version="1.0" encoding="utf-8"?>
<ds:datastoreItem xmlns:ds="http://schemas.openxmlformats.org/officeDocument/2006/customXml" ds:itemID="{2CAE6F63-A0F5-47E2-AE5B-3041457D0196}"/>
</file>

<file path=customXml/itemProps3.xml><?xml version="1.0" encoding="utf-8"?>
<ds:datastoreItem xmlns:ds="http://schemas.openxmlformats.org/officeDocument/2006/customXml" ds:itemID="{58158629-BA20-44E4-BBB7-5F61A27777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Cash</dc:creator>
  <cp:keywords/>
  <dc:description/>
  <cp:lastModifiedBy>Billy Traversie</cp:lastModifiedBy>
  <cp:revision/>
  <dcterms:created xsi:type="dcterms:W3CDTF">2014-02-10T22:35:10Z</dcterms:created>
  <dcterms:modified xsi:type="dcterms:W3CDTF">2024-04-05T16:45:01Z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2024-03-04T15:33:48Z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b372e9da-3344-40b0-8d8a-a879b7c6473b</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