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blic\Business and Licensing\OST\Billy\Accessibility Folder\CCSA ADA PDFs\From SharePoint\OneDrive_2024-02-12\Charities (CCSA)\CCSA Xlsx. Files\2013\"/>
    </mc:Choice>
  </mc:AlternateContent>
  <xr:revisionPtr revIDLastSave="5" documentId="8_{ECEEB22F-66A6-4C5D-AF70-DAB3D872982C}" xr6:coauthVersionLast="47" xr6:coauthVersionMax="47" xr10:uidLastSave="{4914DEA3-2F25-4B4A-8F93-C68E20C157D2}"/>
  <bookViews>
    <workbookView xWindow="-108" yWindow="-108" windowWidth="23256" windowHeight="12456" xr2:uid="{00000000-000D-0000-FFFF-FFFF00000000}"/>
  </bookViews>
  <sheets>
    <sheet name="Camp Report vs Solic Notice per" sheetId="1" r:id="rId1"/>
  </sheets>
  <definedNames>
    <definedName name="_xlnm.Print_Area" localSheetId="0">'Camp Report vs Solic Notice per'!$A$1:$M$73</definedName>
    <definedName name="_xlnm.Print_Titles" localSheetId="0">'Camp Report vs Solic Notice per'!$1:$1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" l="1"/>
  <c r="L73" i="1"/>
  <c r="M73" i="1" s="1"/>
  <c r="K73" i="1"/>
</calcChain>
</file>

<file path=xl/sharedStrings.xml><?xml version="1.0" encoding="utf-8"?>
<sst xmlns="http://schemas.openxmlformats.org/spreadsheetml/2006/main" count="324" uniqueCount="195">
  <si>
    <t>Paid Solicitor</t>
  </si>
  <si>
    <t>Solicitation 
Notice 
Number</t>
  </si>
  <si>
    <t>Contract Dates</t>
  </si>
  <si>
    <t>Campaign Dates</t>
  </si>
  <si>
    <t>Specified Minimum Pct. of Gross Contributions to Charity</t>
  </si>
  <si>
    <t>Specified Pct. of Gross Contributions to Paid Solicitor</t>
  </si>
  <si>
    <t>Estimated Pct. of Gross Contributions Constituting Paid Solicitor's Compensation</t>
  </si>
  <si>
    <t>Charitable Organization</t>
  </si>
  <si>
    <t>Campaign Report Number</t>
  </si>
  <si>
    <t>Gross 
Proceeds</t>
  </si>
  <si>
    <t>Expenses</t>
  </si>
  <si>
    <t>Net 
to Charity</t>
  </si>
  <si>
    <t>Percent 
to Charity</t>
  </si>
  <si>
    <t>ASSOCIATED COMMUNITY SERVICES, INC.   Reg. No. 20043002462   29777 TELEGRAPH ROAD, SUITE 3000   SOUTHFIELD, MI 48034   248-352-2600</t>
  </si>
  <si>
    <t>05/01/2009- 04/30/2015</t>
  </si>
  <si>
    <t>08/15/2012 - 08/14/2013  #</t>
  </si>
  <si>
    <t>CHILDREN'S CANCER RECOVERY FOUNDATION    Reg. No. 20033000900    6380 FLANK DRIVE, SUITE 400    HARRISBURG, PA 17112    (717) 545-7600</t>
  </si>
  <si>
    <t>CHARITABLE AUTO RESOURCES, INC.   Reg. No. 20103021255   4669 MURPHY CANYON ROAD #100   SAN DIEGO, CA 92123   858-300-2900</t>
  </si>
  <si>
    <t>12/09/2011- 12/31/2050</t>
  </si>
  <si>
    <t>01/04/2012 - 01/03/2013  #</t>
  </si>
  <si>
    <t>AMERICAN ASSOCIATION FOR CANCER SUPPORT, INC.    Reg. No. 20113016072    322 NANCY LYNN LANE    KNOXVILLE, TN 37919    855-622-6237</t>
  </si>
  <si>
    <t>COINSTAR, INC.   Reg. No. 20053003657   1800 114TH AVE. SE   BELLEVUE, WA 98004   425-943-8252</t>
  </si>
  <si>
    <t>11/30/2011- 11/29/2012</t>
  </si>
  <si>
    <t>11/30/2011 - 11/29/2012</t>
  </si>
  <si>
    <t>NA</t>
  </si>
  <si>
    <t>CHILDREN'S MIRACLE NETWORK    Reg. No. 20043007938    205 WEST 700 SOUTH    SALT LAKE CITY, UT 84101    301-834-7308</t>
  </si>
  <si>
    <t>11/27/2011- 11/26/2012</t>
  </si>
  <si>
    <t>11/27/2011 - 11/26/2012</t>
  </si>
  <si>
    <t>FEEDING AMERICA    Reg. No. 20023004968    35 EAST WACKER DRIVE, SUITE 2000    CHICAGO, IL 60601    312-263-2303</t>
  </si>
  <si>
    <t>06/01/2012- 05/31/2013</t>
  </si>
  <si>
    <t>06/01/2012 - 05/31/2013</t>
  </si>
  <si>
    <t>JUMPSTART FOR YOUNG CHILDREN, INC.    Reg. No. 20033011535    308 CONGRESS ST., 6TH FLOOR    BOSTON, MA 02210    816-472-9000</t>
  </si>
  <si>
    <t>10/01/2012- 09/30/2013</t>
  </si>
  <si>
    <t>10/01/2012 - 09/30/2013</t>
  </si>
  <si>
    <t>MARCH OF DIMES FOUNDATION    Reg. No. 20023005673    1275 MAMARONECK AVENUE    WHITE PLAINS, NY 10605    914 428 7100</t>
  </si>
  <si>
    <t>05/31/2012- 05/30/2013</t>
  </si>
  <si>
    <t>05/31/2012 - 05/30/2013</t>
  </si>
  <si>
    <t>RONALD MCDONALD HOUSE CHARITIES, INC.    Reg. No. 20023006451    ONE KROC DRIVE    OAK BROOK, IL 60523    630-623-7048</t>
  </si>
  <si>
    <t>04/01/2012- 03/31/2013</t>
  </si>
  <si>
    <t>04/01/2012 - 03/31/2013</t>
  </si>
  <si>
    <t>THE HUMANE SOCIETY OF THE UNITED STATES    Reg. No. 20053007448    2100 L STREET, NW    WASHINGTON DC, DC 20037    202-452-1100</t>
  </si>
  <si>
    <t>09/30/2012- 09/29/2013</t>
  </si>
  <si>
    <t>09/30/2012 - 09/29/2013</t>
  </si>
  <si>
    <t>UNITED STATES FUND FOR UNICEF    Reg. No. 20023005163    125 MAIDEN LANE, 10TH FLOOR    NEW YORK, NY 10038    212-686-5522</t>
  </si>
  <si>
    <t>WORLD WILDLIFE FUND, INC.    Reg. No. 20023005803    1250 24TH STREET NW    WASHINGTON, DC 20037    202-293-4800</t>
  </si>
  <si>
    <t>COURTESY CALL, INC.   Reg. No. 20053008121   1835 E. CHARLESTON BLVD, SUITE 4   LAS VEGAS, NV 89104   702-388-2999</t>
  </si>
  <si>
    <t>10/19/2011- 04/19/2013</t>
  </si>
  <si>
    <t>02/25/2012 - 02/24/2013  #</t>
  </si>
  <si>
    <t>ASSOCIATION FOR FIREFIGHTERS AND PARAMEDICS, INC.    Reg. No. 20033006066    2321 E. 4TH STREET, STE. C    SANTA ANA, CA 92705    816-472-9000</t>
  </si>
  <si>
    <t>10/26/2011- 05/14/2013</t>
  </si>
  <si>
    <t>01/01/2013 - 05/14/2013  #</t>
  </si>
  <si>
    <t>N/A</t>
  </si>
  <si>
    <t>COMMUNITY CHARITY ADVANCMENT, INC.    Reg. No. 20103034844    4699 N. FEDERAL HIGHWAY    POMPANO BEACH, FL 33064    7758860789</t>
  </si>
  <si>
    <t>05/15/2010- 05/14/2013</t>
  </si>
  <si>
    <t>06/01/2012 - 05/14/2013  #</t>
  </si>
  <si>
    <t>DISABLED VETERANS SERVICES, INC.    Reg. No. 20073003250    3200 NE 14TH ST. CAUSEWAY #219    POMPANO BEACH, FL 33062    7758860789</t>
  </si>
  <si>
    <t>01/01/2013- 12/31/2013</t>
  </si>
  <si>
    <t>01/01/2013 - 07/03/2013  #</t>
  </si>
  <si>
    <t>FIREFIGHTERS CHARITABLE FOUNDATION, INC.    Reg. No. 20023006195    ONE WEST STREET    FARMINGDALE, NY 11735    516-249-0332</t>
  </si>
  <si>
    <t>COURTESY HEALTH WATCH, INC.   Reg. No. 20073004445   616 SW 6TH STREET   FT. LAUDERDALE, FL 33315   9545225200</t>
  </si>
  <si>
    <t>02/01/2010- 01/31/2013</t>
  </si>
  <si>
    <t>02/01/2012 - 01/31/2013  #</t>
  </si>
  <si>
    <t>BREAST CANCER RELIEF FOUNDATION    Reg. No. 20023006401    615 BARONNE STREET, SUITE 301    NEW ORLEANS, LA 70113    816 472-9000</t>
  </si>
  <si>
    <t>07/01/2007- 06/30/2013</t>
  </si>
  <si>
    <t>07/01/2012 - 06/30/2013  #</t>
  </si>
  <si>
    <t>CHILDREN'S LEUKEMIA RESEARCH ASSOCIATION, INC.    Reg. No. 20043010835    585 STEWART AVENUE - SUITE 18    GARDEN CITY, NY 11530    516-222-1944</t>
  </si>
  <si>
    <t>10/01/2011- 09/30/2014</t>
  </si>
  <si>
    <t>10/15/2012 - 09/30/2013  #</t>
  </si>
  <si>
    <t>MIRACLE FLIGHTS FOR KIDS    Reg. No. 20033005755    2764 N. GREEN VALLEY PKWY. #115    GREEN VALLEY, NV 89014    702-261-0494</t>
  </si>
  <si>
    <t>10/15/2011 - 10/14/2012  #</t>
  </si>
  <si>
    <t>07/01/2007- 12/31/2012</t>
  </si>
  <si>
    <t>01/01/2012 - 12/31/2012  #</t>
  </si>
  <si>
    <t>THE NATIONAL CANCER COALITION, INC.    Reg. No. 20023006363    333 FAYETTEVILLE STREET, SUITE 1500    RALEIGH, NC 27601    (919) 821-2182</t>
  </si>
  <si>
    <t>07/01/2011- 06/30/2014</t>
  </si>
  <si>
    <t>THE NATIONAL WHEELCHAIR BASKETBALL ASSOCIATION    Reg. No. 20023005172    1130 ELKTON STREET    COLORADO SPRINGS, CO 80907    719-266-4082</t>
  </si>
  <si>
    <t>THE ORGAN DONATION AND TRANSPLANT ASSOCIATION OF AMERICA    Reg. No. 20073004920    108 LAKESHORE DRIVE, SUITE 440    NORTH PALM BEACH, FL 33408    561-775-9289</t>
  </si>
  <si>
    <t>06/25/2012- 06/24/2013</t>
  </si>
  <si>
    <t>12/01/2012 - 06/24/2013  #</t>
  </si>
  <si>
    <t>TIGER HAVEN, INC.    Reg. No. 20043002656    237 HARVEY ROAD    KINGSTON, TN 37763    865-376-4100</t>
  </si>
  <si>
    <t>DCM, INC.   Reg. No. 20103022277   330 WEST 38TH STREET   NEW YORK, NY 10018   718-488-5577</t>
  </si>
  <si>
    <t>09/07/2010- 08/31/2013</t>
  </si>
  <si>
    <t>10/07/2011 - 10/06/2012  #</t>
  </si>
  <si>
    <t>THE PHILHARMONIC-SYMPHONY SOCIETY OF NEW YORK, INC.    Reg. No. 20103020882    AVERY FISHER HALL, 10 LINCOLN CENTER PLAZA    NEW YORK, NY 10023    212-875-5000</t>
  </si>
  <si>
    <t>DIALAMERICA MARKETING, INC.   Reg. No. 20023003447   960 MACARTHUR BLVD   MAHWAH, NJ 07495   201-327-0200</t>
  </si>
  <si>
    <t>06/01/2011- 12/31/2012</t>
  </si>
  <si>
    <t>07/01/2012 - 12/31/2012  #</t>
  </si>
  <si>
    <t>MOTHERS AGAINST DRUNK DRIVING    Reg. No. 20023005167    511 E. JOHN CARPENTER FREEWAY, SUITE 700    IRVING, TX 75062    (877) 275-6233</t>
  </si>
  <si>
    <t>09/01/2010- 08/31/2014</t>
  </si>
  <si>
    <t>11/09/2012 - 08/31/2013  #</t>
  </si>
  <si>
    <t>SPECIAL OLYMPICS COLORADO    Reg. No. 20023005767    384 INVERNESS PARKWAY, SUITE 100    ENGLEWOOD, CO 80112    303-592-1361</t>
  </si>
  <si>
    <t>DIRECTELE, INC.   Reg. No. 20093006412   28091 DEQUINDRE, SUITE 302   MADISON HEIGHTS, MI 48071   248-591-4214</t>
  </si>
  <si>
    <t>01/01/2010- 12/31/2015</t>
  </si>
  <si>
    <t>01/05/2012 - 12/31/2012  #</t>
  </si>
  <si>
    <t>KIDS WISH NETWORK, INC.    Reg. No. 20023004741    4060 LOUIS AVENUE    HOLIDAY, FL 34691    888-918-9004</t>
  </si>
  <si>
    <t>EATON VANCE DISTRIBUTORS INC.   Reg. No. 20033005498   TWO INTERNATIONAL PLACE   BOSTON, MA 02110   1-800-225-6265</t>
  </si>
  <si>
    <t>03/01/2000- 12/31/2016</t>
  </si>
  <si>
    <t>THE U.S. CHARITABLE GIFT TRUST    Reg. No. 20033005497    2710 CENTERVILLE ROAD SUITE 101    WILMINGTON, DE 19808    617-672-8670</t>
  </si>
  <si>
    <t>HUDSON BAY COMPANY OF ILLINOIS INC.   Reg. No. 20023006198   941 O STREET, SUITE 625   LINCOLN, NE 68508   402-476-1010</t>
  </si>
  <si>
    <t>01/01/2011- 12/31/2016</t>
  </si>
  <si>
    <t>03/15/2012 - 03/14/2013  #</t>
  </si>
  <si>
    <t>9TO5 NATIONAL ASSOCIATION OF WORKING WOMEN    Reg. No. 20023005217    207 EAST BUFFALO STREET, SUITE 211    MILWAUKEE, WI 53202    414-274-0933</t>
  </si>
  <si>
    <t>01/01/2011- 12/31/2013</t>
  </si>
  <si>
    <t>GOVERNMENT ACCOUNTABILITY PROJECT, INC.    Reg. No. 20053006860    1612 K STREET, N.W.,  SUITE 1100    WASHINGTON, DC 20006    202-408-0034</t>
  </si>
  <si>
    <t>01/01/2010- 12/31/2012</t>
  </si>
  <si>
    <t>ORGANIC CONSUMERS ASSOCIATION    Reg. No. 20023007039    6771 SOUTH SILVER HILL DRIVE    FINLAND, MN 55603    218-226-4164</t>
  </si>
  <si>
    <t>ORGANIC CONSUMERS FUND    Reg. No. 20063010368    6771 SOUTH SILVER HILL DRIVE    FINLAND, MN 55614    218-226-4164</t>
  </si>
  <si>
    <t>01/01/2012- 12/31/2014</t>
  </si>
  <si>
    <t>RAPE ASSISTANCE AND AWARENESS PROGRAM, INC.    Reg. No. 20033003196    1740 GAYLORD STREET    DENVER, CO 80206    303-329-9922</t>
  </si>
  <si>
    <t>01/01/2012- 12/31/2012</t>
  </si>
  <si>
    <t>01/01/2012 - 12/31/2012</t>
  </si>
  <si>
    <t>JADENT INC   Reg. No. 20023003296   3787 RIVER RD N. SUITE B   KEIZER, OR 97303   503-393-9500</t>
  </si>
  <si>
    <t>03/01/2010- 03/01/2014</t>
  </si>
  <si>
    <t>03/01/2012 - 02/28/2013  #</t>
  </si>
  <si>
    <t>CANCER FEDERATION, INC.    Reg. No. 20023005343    711 W. RAMSEY  ST.    BANNING, CA 92220    909 849-4325</t>
  </si>
  <si>
    <t>01/01/2008- 12/31/2012</t>
  </si>
  <si>
    <t>CHILDHOOD LEUKEMIA FOUNDATION, INC.    Reg. No. 20023005398    807 MANTOLOKING RD. SUITE 202    BRICK, NJ 08723    732-920-8860</t>
  </si>
  <si>
    <t>FIND THE CHILDREN    Reg. No. 20023005624    2656 29TH STREET # 203    SANTA MONICA, CA 90405    310-314-3123</t>
  </si>
  <si>
    <t>JAK PRODUCTIONS, INC.   Reg. No. 20023003576   3060 PEACHTREE ROAD, NW   ATLANTA, GA 30305   404-883-2450</t>
  </si>
  <si>
    <t>11/01/2011- 10/31/2014</t>
  </si>
  <si>
    <t>12/01/2011 - 11/30/2012  #</t>
  </si>
  <si>
    <t>CANCER SURVIVORS' FUND    Reg. No. 20063010134    2303 MASTERS LN.    MISSOURI CITY, TX 77459    281-437-7142</t>
  </si>
  <si>
    <t>01/01/0001- 12/31/2012</t>
  </si>
  <si>
    <t>05/03/2012 - 12/31/2012  #</t>
  </si>
  <si>
    <t>COLORADO POLICE PROTECTIVE ASSOCIATION    Reg. No. 20023004090    1485 KELLY JOHNSON BLVD , SUITE 230    COLORADO SPRINGS, CO 80920    719-590-9200</t>
  </si>
  <si>
    <t>04/01/2010- 03/31/2013</t>
  </si>
  <si>
    <t>10/11/2012 - 03/31/2013  #</t>
  </si>
  <si>
    <t>COLORADO STATE FIRE FIGHTERS ASSOCIATION    Reg. No. 20023004651    47000 COUNTY ROAD UU    OTIS, CO 80743    970-580-1741</t>
  </si>
  <si>
    <t>08/24/2011 - 08/23/2012  #</t>
  </si>
  <si>
    <t>06/01/2009- 05/31/2014</t>
  </si>
  <si>
    <t>08/10/2010- 08/09/2015</t>
  </si>
  <si>
    <t>09/28/2011 - 09/27/2012  #</t>
  </si>
  <si>
    <t>02/01/2012- 01/31/2017</t>
  </si>
  <si>
    <t>05/03/2012 - 05/02/2013  #</t>
  </si>
  <si>
    <t>THE BREAST CANCER SOCIETY, INC.    Reg. No. 20073009280    6859 E. REMBRANDT AVENUE, STE 128    MESA, AZ 85212    480-284-4014</t>
  </si>
  <si>
    <t>MP CONSULTING INC.   Reg. No. 20023006080   3679 S. HURON ST. #401   ENGLEWOOD, CO 80110   303.781.1220</t>
  </si>
  <si>
    <t>01/20/2013- 12/31/2013</t>
  </si>
  <si>
    <t>01/21/2013 - 06/30/2013  #</t>
  </si>
  <si>
    <t>DENVER JUNIOR CHAMBER OF COMMERCE    Reg. No. 20033001201    3357 WEST 97TH AVE #27    WESTMINSTER, CO 80031    719-691-1736</t>
  </si>
  <si>
    <t>04/01/2012- 04/30/2013</t>
  </si>
  <si>
    <t>04/02/2012 - 12/31/2012  #</t>
  </si>
  <si>
    <t>LITTLETON FIREFIGHTER ASSOCIATION LOCAL 2086    Reg. No. 20023006492    3465 WHITFORD DRIVE    HIGHLANDS RANCH, CO 80126    303-471-4508</t>
  </si>
  <si>
    <t>OUTREACH CALLING   Reg. No. 20103013850   200 S. VIRGINIA STREET, 8TH FLOOR   RENO, NV 89501   775-322-9992</t>
  </si>
  <si>
    <t>07/01/2010- 06/30/2015</t>
  </si>
  <si>
    <t>11/10/2011 - 11/09/2012  #</t>
  </si>
  <si>
    <t>AMERICAN FOUNDATION FOR DISABLED CHILDREN, INC.    Reg. No. 20023005164    84 NEW DORP PLAZA, SUITE 207    STATEN ISLAND, NY 10306    718-987-6911</t>
  </si>
  <si>
    <t>09/15/2010- 09/14/2015</t>
  </si>
  <si>
    <t>BREAST CANCER SURVIVORS FOUNDATION, INC.    Reg. No. 20103021865    18851 NE 29TH AVE STE. 700    AVENTURA, FL 33180    908-241-2288</t>
  </si>
  <si>
    <t>07/15/2010- 07/14/2013</t>
  </si>
  <si>
    <t>11/23/2012 - 07/14/2013  #</t>
  </si>
  <si>
    <t>CANCER FUND OF AMERICA, INC.    Reg. No. 20023003650    2901 BREEZEWOOD LANE    KNOXVILLE, TN 37921109    (865) 938-52</t>
  </si>
  <si>
    <t>11/01/2010- 11/30/2012</t>
  </si>
  <si>
    <t>12/03/2011 - 11/30/2012  #</t>
  </si>
  <si>
    <t>DEFEAT DIABETES FOUNDATION, INC.    Reg. No. 20023002972    150 153RD AVENUE, SUITE 300    MADEIRA BEACH, FL 33708    727-391-5050</t>
  </si>
  <si>
    <t>DISABLED POLICE AND SHERIFFS FOUNDATION, INC.    Reg. No. 20053010719    14304 HENNICK RD.    STE. GENEVIEVE, MO 63670    401-465-8484</t>
  </si>
  <si>
    <t>DISABLED POLICE OFFICERS OF AMERICA, INC.    Reg. No. 20033004979    1697 VINE AVE.    NICEVILLE, FL 32578    850-729-0190</t>
  </si>
  <si>
    <t>FIREFIGHTERS SUPPORT FOUNDATION, INC.    Reg. No. 20083004191    40 SCHOOL STREET, SUITE 10    GREENFIELD, MA 01301    413-325-8557</t>
  </si>
  <si>
    <t>07/01/2010- 06/30/2013</t>
  </si>
  <si>
    <t>INTERNATIONAL UNION OF POLICE ASSOCIATIONS, AFL-CIO    Reg. No. 20023004001    1549 RINGLING BOULEVARD    SARASOTA, FL 34236    941-487-2560</t>
  </si>
  <si>
    <t>11/30/2012 - 06/30/2013  #</t>
  </si>
  <si>
    <t>04/01/2010- 03/31/2015</t>
  </si>
  <si>
    <t>02/01/2011- 01/31/2016</t>
  </si>
  <si>
    <t>04/27/2012 - 04/26/2013  #</t>
  </si>
  <si>
    <t>LAW ENFORCEMENT OFFICERS RELIEF FUND    Reg. No. 20093011484    1549 RINGLING BLVD    SARASOTA, FL 34236    941-487-2560</t>
  </si>
  <si>
    <t>06/01/2010- 05/31/2015</t>
  </si>
  <si>
    <t>NATIONAL VIETNAM VETERANS FOUNDATION, INC.    Reg. No. 20063007809    1015 N. PELHAM STREET    ALEXANDRIA, VA 22304    954-351-3068</t>
  </si>
  <si>
    <t>02/01/2011- 01/31/2014</t>
  </si>
  <si>
    <t>05/19/2012 - 05/18/2013  #</t>
  </si>
  <si>
    <t>OPTIMAL MEDICAL FOUNDATION, INC.    Reg. No. 20073009557    300 WEST  PIER DRIVE    SAULT STE. MARIE, MI 49783    816 472-9000</t>
  </si>
  <si>
    <t>WOMAN TO WOMAN BREAST CANCER FOUNDATION, INC.    Reg. No. 20093000386    4850 W. OAKLAND PARK BLVD, SUITE 225    LAUDERDALE LAKES, FL 33313    954-703-1529</t>
  </si>
  <si>
    <t>PUBLIC AWARENESS, INC.   Reg. No. 20103003410   4343 W ROYAL LANE #120   IRVING, TX 75063   972-929-4440</t>
  </si>
  <si>
    <t>06/01/2011- 05/31/2014</t>
  </si>
  <si>
    <t>07/12/2012 - 12/31/2012  #</t>
  </si>
  <si>
    <t>THE COMMITTEE FOR MISSING CHILDREN, INC.    Reg. No. 20023003733    934 STONE MILL RUN    LAWRENCEVILLE, GA 30046    800-525-8204</t>
  </si>
  <si>
    <t>STATEWIDE APPEAL, INC.   Reg. No. 20063009291   4343 W. ROYAL LANE, SUITE 120   IRVING, TX 75063   972-929-4440</t>
  </si>
  <si>
    <t>05/01/2012 - 04/30/2013  #</t>
  </si>
  <si>
    <t>AMERICAN ASSOCIATION OF STATE TROOPERS, INC.    Reg. No. 20123008885    1949 RAYMOND DIEHL ROAD    TALLAHASSEE, FL 32308    850-385-7904</t>
  </si>
  <si>
    <t>THE HERITAGE COMPANY, INC.   Reg. No. 20023005595   2402 WILDWOOD AVE., STE. 500   SHERWOOD, AR 72120   501-835-5000</t>
  </si>
  <si>
    <t>07/01/2012- 12/31/2013</t>
  </si>
  <si>
    <t>07/25/2012 - 07/24/2013  #</t>
  </si>
  <si>
    <t>W L MANAGEMENT,INC.   Reg. No. 20023003746   11930 HODGEN RD.   ELBERT, CO 80106   719-495-8154</t>
  </si>
  <si>
    <t>VFW POST 101    Reg. No. 20023005351    702 S. TEJON    COLORADO SPRINGS, CO 80903    (719)632-2776</t>
  </si>
  <si>
    <t>XENTEL, INC.   Reg. No. 20023003935   700 WEST VIRGINIA STREET   MILWAUKEE, WI 53204   414-224-0701</t>
  </si>
  <si>
    <t>AMVETS (AMERICAN VETERANS)    Reg. No. 20043011008    4647 FORBES BOULEVARD    LANHAM, MD 20706    (301) 459 -9600</t>
  </si>
  <si>
    <t>10/01/2011- 09/30/2012</t>
  </si>
  <si>
    <t>10/01/2011 - 09/30/2012</t>
  </si>
  <si>
    <t>CHILD WATCH OF NORTH AMERICA    Reg. No. 20073009400    4601 SW 34TH STREET    ORLANDO, FL 32811    407-290-5100</t>
  </si>
  <si>
    <t>COLORADO DRUG INVESTIGATORS ASSOC. DBA CO NARCOTICS OFFICERS ASSOC.    Reg. No. 20063010773    10200 E GIRARD AVENUE, BLDNG C, SUITE 444    DENVER, CO 80231    303 671 2180 EXT 231</t>
  </si>
  <si>
    <t>COLORADO VIETNAM VETERANS, INC.    Reg. No. 20033009686    494 BING LANE    GRAND JUNCTION, CO 81504    970 434 0410</t>
  </si>
  <si>
    <t>FRATERNAL ORDER OF POLICE COLORADO METROPLEX    Reg. No. 20023004573    10179 GARFIELD STREET    THORNTON, CO 80229    303-941-7549</t>
  </si>
  <si>
    <t>07/01/2006- 06/30/2013</t>
  </si>
  <si>
    <t>MILITARY ORDER OF THE PURPLE HEART SERVICE FOUNDATION, INC.    Reg. No. 20023004698    7008 LITTLE RIVER TURNPIKE, SUITE I    ANNANDALE, VA 22003    703-256-6139</t>
  </si>
  <si>
    <t>05/01/2005- 04/30/2013</t>
  </si>
  <si>
    <t>NATIONAL ASSOCIATION OF POLICE ATHLETIC/ACTIVITIES LEAGUES, INC.    Reg. No. 20063001559    JUPITER PARK PLAZA    JUPITER, FL 33458    561-745-5535</t>
  </si>
  <si>
    <t>TOTALS (71 Campaign Reports)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</si>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</sst>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65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7" applyNumberFormat="0" applyAlignment="0" applyProtection="0"/>
    <xf numFmtId="0" fontId="13" fillId="7" borderId="10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7" applyNumberFormat="0" applyAlignment="0" applyProtection="0"/>
    <xf numFmtId="0" fontId="12" fillId="0" borderId="9" applyNumberFormat="0" applyFill="0" applyAlignment="0" applyProtection="0"/>
    <xf numFmtId="0" fontId="8" fillId="4" borderId="0" applyNumberFormat="0" applyBorder="0" applyAlignment="0" applyProtection="0"/>
    <xf numFmtId="0" fontId="1" fillId="8" borderId="11" applyNumberFormat="0" applyFont="0" applyAlignment="0" applyProtection="0"/>
    <xf numFmtId="0" fontId="10" fillId="6" borderId="8" applyNumberFormat="0" applyAlignment="0" applyProtection="0"/>
    <xf numFmtId="0" fontId="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4" fillId="0" borderId="0" applyNumberFormat="0" applyFill="0" applyBorder="0" applyAlignment="0" applyProtection="0"/>
  </cellStyleXfs>
  <cellXfs count="24">
    <xf numFmtId="0" fontId="0" fillId="0" borderId="0" xfId="0"/>
    <xf numFmtId="0" fontId="16" fillId="33" borderId="2" xfId="0" applyFont="1" applyFill="1" applyBorder="1"/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8" fontId="0" fillId="0" borderId="2" xfId="0" applyNumberFormat="1" applyBorder="1"/>
    <xf numFmtId="9" fontId="0" fillId="0" borderId="2" xfId="0" applyNumberFormat="1" applyBorder="1"/>
    <xf numFmtId="0" fontId="16" fillId="0" borderId="1" xfId="0" applyFont="1" applyBorder="1" applyAlignment="1">
      <alignment wrapText="1"/>
    </xf>
    <xf numFmtId="0" fontId="16" fillId="0" borderId="2" xfId="0" applyFont="1" applyBorder="1"/>
    <xf numFmtId="0" fontId="16" fillId="0" borderId="2" xfId="0" applyFont="1" applyBorder="1" applyAlignment="1">
      <alignment wrapText="1"/>
    </xf>
    <xf numFmtId="8" fontId="16" fillId="0" borderId="2" xfId="0" applyNumberFormat="1" applyFont="1" applyBorder="1"/>
    <xf numFmtId="0" fontId="16" fillId="0" borderId="0" xfId="0" applyFont="1"/>
    <xf numFmtId="10" fontId="16" fillId="34" borderId="3" xfId="0" applyNumberFormat="1" applyFont="1" applyFill="1" applyBorder="1"/>
    <xf numFmtId="8" fontId="16" fillId="34" borderId="2" xfId="0" applyNumberFormat="1" applyFont="1" applyFill="1" applyBorder="1"/>
    <xf numFmtId="0" fontId="17" fillId="0" borderId="0" xfId="0" applyFont="1" applyAlignment="1">
      <alignment wrapText="1"/>
    </xf>
    <xf numFmtId="10" fontId="0" fillId="0" borderId="2" xfId="0" applyNumberFormat="1" applyBorder="1"/>
    <xf numFmtId="0" fontId="16" fillId="33" borderId="13" xfId="0" applyFont="1" applyFill="1" applyBorder="1" applyAlignment="1">
      <alignment horizontal="left" wrapText="1"/>
    </xf>
    <xf numFmtId="0" fontId="16" fillId="33" borderId="14" xfId="0" applyFont="1" applyFill="1" applyBorder="1" applyAlignment="1">
      <alignment horizontal="left" wrapText="1"/>
    </xf>
    <xf numFmtId="0" fontId="16" fillId="33" borderId="13" xfId="0" applyFont="1" applyFill="1" applyBorder="1" applyAlignment="1">
      <alignment wrapText="1"/>
    </xf>
    <xf numFmtId="0" fontId="16" fillId="33" borderId="13" xfId="0" applyFont="1" applyFill="1" applyBorder="1"/>
    <xf numFmtId="0" fontId="0" fillId="0" borderId="15" xfId="0" applyBorder="1" applyAlignment="1">
      <alignment wrapText="1"/>
    </xf>
    <xf numFmtId="0" fontId="0" fillId="0" borderId="15" xfId="0" applyBorder="1"/>
    <xf numFmtId="8" fontId="0" fillId="0" borderId="15" xfId="0" applyNumberFormat="1" applyBorder="1"/>
    <xf numFmtId="10" fontId="0" fillId="0" borderId="15" xfId="0" applyNumberForma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7">
    <dxf>
      <numFmt numFmtId="14" formatCode="0.00%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numFmt numFmtId="12" formatCode="&quot;$&quot;#,##0.00_);[Red]\(&quot;$&quot;#,##0.00\)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numFmt numFmtId="12" formatCode="&quot;$&quot;#,##0.00_);[Red]\(&quot;$&quot;#,##0.00\)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numFmt numFmtId="12" formatCode="&quot;$&quot;#,##0.00_);[Red]\(&quot;$&quot;#,##0.00\)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0165D6-2274-458F-817B-942302426444}" name="Table10" displayName="Table10" ref="A1:M72" totalsRowShown="0" headerRowDxfId="16" headerRowBorderDxfId="14" tableBorderDxfId="15" totalsRowBorderDxfId="13">
  <autoFilter ref="A1:M72" xr:uid="{8E0165D6-2274-458F-817B-942302426444}"/>
  <tableColumns count="13">
    <tableColumn id="1" xr3:uid="{55B5A7A7-A455-45E2-A60D-7214D99278C7}" name="Paid Solicitor" dataDxfId="12"/>
    <tableColumn id="2" xr3:uid="{6F8A1199-E791-4628-879B-06DB960B9CE8}" name="Solicitation _x000a_Notice _x000a_Number" dataDxfId="11"/>
    <tableColumn id="3" xr3:uid="{B59E941E-2F9E-4CA2-BE51-3D7D9CE0B705}" name="Contract Dates" dataDxfId="10"/>
    <tableColumn id="4" xr3:uid="{E1DD08D3-C104-47C9-9DF9-AE74F1566280}" name="Campaign Dates" dataDxfId="9"/>
    <tableColumn id="5" xr3:uid="{839166B4-F00C-40FB-B3CA-ED3E602EDF7D}" name="Specified Minimum Pct. of Gross Contributions to Charity" dataDxfId="8"/>
    <tableColumn id="6" xr3:uid="{5CE381A2-72EC-4ED7-85A7-B3F4FAA8972D}" name="Specified Pct. of Gross Contributions to Paid Solicitor" dataDxfId="7"/>
    <tableColumn id="7" xr3:uid="{EAB1C148-CFDA-46F6-B5FA-E331308E4E92}" name="Estimated Pct. of Gross Contributions Constituting Paid Solicitor's Compensation" dataDxfId="6"/>
    <tableColumn id="8" xr3:uid="{320DBFA8-EA86-4431-8E36-5E6F7AAE5EB7}" name="Charitable Organization" dataDxfId="5"/>
    <tableColumn id="9" xr3:uid="{8471E453-8523-42F9-AD6F-AF149D89FA3D}" name="Campaign Report Number" dataDxfId="4"/>
    <tableColumn id="10" xr3:uid="{CF4CA314-9F31-482E-A54F-BC688376BAA0}" name="Gross _x000a_Proceeds" dataDxfId="3"/>
    <tableColumn id="11" xr3:uid="{34E5BF20-0FA8-43BF-A8EC-4E7F50E9559F}" name="Expenses" dataDxfId="2"/>
    <tableColumn id="12" xr3:uid="{31F3AC47-3977-426A-B87F-F4EB75B02EB3}" name="Net _x000a_to Charity" dataDxfId="1"/>
    <tableColumn id="13" xr3:uid="{EB57E906-FDC1-4D89-9194-ED3D34E27B39}" name="Percent _x000a_to Charity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76"/>
  <sheetViews>
    <sheetView tabSelected="1" zoomScale="80" zoomScaleNormal="80" workbookViewId="0">
      <pane xSplit="1" ySplit="1" topLeftCell="B70" activePane="bottomRight" state="frozen"/>
      <selection pane="bottomRight" activeCell="N1" sqref="N1:BQ123"/>
      <selection pane="bottomLeft" activeCell="A2" sqref="A2"/>
      <selection pane="topRight" activeCell="B1" sqref="B1"/>
    </sheetView>
  </sheetViews>
  <sheetFormatPr defaultRowHeight="14.45"/>
  <cols>
    <col min="1" max="1" width="40.625" style="2" customWidth="1"/>
    <col min="2" max="2" width="16.75" bestFit="1" customWidth="1"/>
    <col min="3" max="3" width="22.625" bestFit="1" customWidth="1"/>
    <col min="4" max="4" width="25.625" bestFit="1" customWidth="1"/>
    <col min="5" max="5" width="17" customWidth="1"/>
    <col min="6" max="6" width="16.25" customWidth="1"/>
    <col min="7" max="7" width="17.125" customWidth="1"/>
    <col min="8" max="8" width="40.625" style="2" customWidth="1"/>
    <col min="9" max="9" width="15" bestFit="1" customWidth="1"/>
    <col min="10" max="10" width="18.5" bestFit="1" customWidth="1"/>
    <col min="11" max="11" width="18.375" bestFit="1" customWidth="1"/>
    <col min="12" max="12" width="18" bestFit="1" customWidth="1"/>
    <col min="13" max="13" width="12" customWidth="1"/>
  </cols>
  <sheetData>
    <row r="1" spans="1:69" s="1" customFormat="1" ht="87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7" t="s">
        <v>7</v>
      </c>
      <c r="I1" s="18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pans="1:69" ht="57.75">
      <c r="A2" s="4" t="s">
        <v>13</v>
      </c>
      <c r="B2" s="3">
        <v>20123027646</v>
      </c>
      <c r="C2" s="3" t="s">
        <v>14</v>
      </c>
      <c r="D2" s="3" t="s">
        <v>15</v>
      </c>
      <c r="E2" s="3">
        <v>45</v>
      </c>
      <c r="F2" s="3">
        <v>55</v>
      </c>
      <c r="G2" s="3"/>
      <c r="H2" s="4" t="s">
        <v>16</v>
      </c>
      <c r="I2" s="3">
        <v>20133027864</v>
      </c>
      <c r="J2" s="5">
        <v>91844</v>
      </c>
      <c r="K2" s="5">
        <v>50514.2</v>
      </c>
      <c r="L2" s="5">
        <v>41329.800000000003</v>
      </c>
      <c r="M2" s="15">
        <v>0.45</v>
      </c>
    </row>
    <row r="3" spans="1:69" ht="57.75">
      <c r="A3" s="4" t="s">
        <v>17</v>
      </c>
      <c r="B3" s="3">
        <v>20123030867</v>
      </c>
      <c r="C3" s="3" t="s">
        <v>18</v>
      </c>
      <c r="D3" s="3" t="s">
        <v>19</v>
      </c>
      <c r="E3" s="3">
        <v>1</v>
      </c>
      <c r="F3" s="3">
        <v>99</v>
      </c>
      <c r="G3" s="3"/>
      <c r="H3" s="4" t="s">
        <v>20</v>
      </c>
      <c r="I3" s="3">
        <v>20133012229</v>
      </c>
      <c r="J3" s="5">
        <v>1630</v>
      </c>
      <c r="K3" s="5">
        <v>588.4</v>
      </c>
      <c r="L3" s="5">
        <v>1041.5999999999999</v>
      </c>
      <c r="M3" s="15">
        <v>0.64</v>
      </c>
    </row>
    <row r="4" spans="1:69" ht="42.75">
      <c r="A4" s="4" t="s">
        <v>21</v>
      </c>
      <c r="B4" s="3">
        <v>20123007536</v>
      </c>
      <c r="C4" s="3" t="s">
        <v>22</v>
      </c>
      <c r="D4" s="3" t="s">
        <v>23</v>
      </c>
      <c r="E4" s="3">
        <v>93</v>
      </c>
      <c r="F4" s="3">
        <v>7</v>
      </c>
      <c r="G4" s="3" t="s">
        <v>24</v>
      </c>
      <c r="H4" s="4" t="s">
        <v>25</v>
      </c>
      <c r="I4" s="3">
        <v>20133005850</v>
      </c>
      <c r="J4" s="5">
        <v>1331.91</v>
      </c>
      <c r="K4" s="5">
        <v>99.89</v>
      </c>
      <c r="L4" s="5">
        <v>1232.02</v>
      </c>
      <c r="M4" s="15">
        <v>0.93</v>
      </c>
    </row>
    <row r="5" spans="1:69" ht="42.75">
      <c r="A5" s="4" t="s">
        <v>21</v>
      </c>
      <c r="B5" s="3">
        <v>20113039990</v>
      </c>
      <c r="C5" s="3" t="s">
        <v>26</v>
      </c>
      <c r="D5" s="3" t="s">
        <v>27</v>
      </c>
      <c r="E5" s="3">
        <v>93</v>
      </c>
      <c r="F5" s="3">
        <v>7</v>
      </c>
      <c r="G5" s="3" t="s">
        <v>24</v>
      </c>
      <c r="H5" s="4" t="s">
        <v>28</v>
      </c>
      <c r="I5" s="3">
        <v>20133005520</v>
      </c>
      <c r="J5" s="5">
        <v>1763.93</v>
      </c>
      <c r="K5" s="5">
        <v>132.29</v>
      </c>
      <c r="L5" s="5">
        <v>1631.64</v>
      </c>
      <c r="M5" s="15">
        <v>0.93</v>
      </c>
    </row>
    <row r="6" spans="1:69" ht="42.75">
      <c r="A6" s="4" t="s">
        <v>21</v>
      </c>
      <c r="B6" s="3">
        <v>20123019804</v>
      </c>
      <c r="C6" s="3" t="s">
        <v>29</v>
      </c>
      <c r="D6" s="3" t="s">
        <v>30</v>
      </c>
      <c r="E6" s="3">
        <v>93</v>
      </c>
      <c r="F6" s="3">
        <v>7</v>
      </c>
      <c r="G6" s="3"/>
      <c r="H6" s="4" t="s">
        <v>31</v>
      </c>
      <c r="I6" s="3">
        <v>20133027264</v>
      </c>
      <c r="J6" s="5">
        <v>144.94</v>
      </c>
      <c r="K6" s="5">
        <v>10.87</v>
      </c>
      <c r="L6" s="5">
        <v>134.07</v>
      </c>
      <c r="M6" s="15">
        <v>0.93</v>
      </c>
    </row>
    <row r="7" spans="1:69" ht="42.75">
      <c r="A7" s="4" t="s">
        <v>21</v>
      </c>
      <c r="B7" s="3">
        <v>20123032609</v>
      </c>
      <c r="C7" s="3" t="s">
        <v>32</v>
      </c>
      <c r="D7" s="3" t="s">
        <v>33</v>
      </c>
      <c r="E7" s="3">
        <v>93</v>
      </c>
      <c r="F7" s="3">
        <v>7</v>
      </c>
      <c r="G7" s="3" t="s">
        <v>24</v>
      </c>
      <c r="H7" s="4" t="s">
        <v>34</v>
      </c>
      <c r="I7" s="3">
        <v>20133038203</v>
      </c>
      <c r="J7" s="5">
        <v>12.66</v>
      </c>
      <c r="K7" s="5">
        <v>0.94</v>
      </c>
      <c r="L7" s="5">
        <v>11.72</v>
      </c>
      <c r="M7" s="15">
        <v>0.93</v>
      </c>
    </row>
    <row r="8" spans="1:69" ht="42.75">
      <c r="A8" s="4" t="s">
        <v>21</v>
      </c>
      <c r="B8" s="3">
        <v>20123020283</v>
      </c>
      <c r="C8" s="3" t="s">
        <v>35</v>
      </c>
      <c r="D8" s="3" t="s">
        <v>36</v>
      </c>
      <c r="E8" s="3">
        <v>93</v>
      </c>
      <c r="F8" s="3">
        <v>7</v>
      </c>
      <c r="G8" s="3"/>
      <c r="H8" s="4" t="s">
        <v>37</v>
      </c>
      <c r="I8" s="3">
        <v>20133027991</v>
      </c>
      <c r="J8" s="5">
        <v>517.54</v>
      </c>
      <c r="K8" s="5">
        <v>38.82</v>
      </c>
      <c r="L8" s="5">
        <v>478.72</v>
      </c>
      <c r="M8" s="15">
        <v>0.92</v>
      </c>
    </row>
    <row r="9" spans="1:69" ht="42.75">
      <c r="A9" s="4" t="s">
        <v>21</v>
      </c>
      <c r="B9" s="3">
        <v>20123011748</v>
      </c>
      <c r="C9" s="3" t="s">
        <v>38</v>
      </c>
      <c r="D9" s="3" t="s">
        <v>39</v>
      </c>
      <c r="E9" s="3">
        <v>93</v>
      </c>
      <c r="F9" s="3">
        <v>7</v>
      </c>
      <c r="G9" s="3"/>
      <c r="H9" s="4" t="s">
        <v>40</v>
      </c>
      <c r="I9" s="3">
        <v>20133020124</v>
      </c>
      <c r="J9" s="5">
        <v>1324.7</v>
      </c>
      <c r="K9" s="5">
        <v>99.35</v>
      </c>
      <c r="L9" s="5">
        <v>1225.3499999999999</v>
      </c>
      <c r="M9" s="15">
        <v>0.93</v>
      </c>
    </row>
    <row r="10" spans="1:69" ht="42.75">
      <c r="A10" s="4" t="s">
        <v>21</v>
      </c>
      <c r="B10" s="3">
        <v>20123032608</v>
      </c>
      <c r="C10" s="3" t="s">
        <v>41</v>
      </c>
      <c r="D10" s="3" t="s">
        <v>42</v>
      </c>
      <c r="E10" s="3">
        <v>93</v>
      </c>
      <c r="F10" s="3">
        <v>7</v>
      </c>
      <c r="G10" s="3" t="s">
        <v>24</v>
      </c>
      <c r="H10" s="4" t="s">
        <v>43</v>
      </c>
      <c r="I10" s="3">
        <v>20133035750</v>
      </c>
      <c r="J10" s="5">
        <v>6599.63</v>
      </c>
      <c r="K10" s="5">
        <v>494.97</v>
      </c>
      <c r="L10" s="5">
        <v>6104.66</v>
      </c>
      <c r="M10" s="15">
        <v>0.93</v>
      </c>
    </row>
    <row r="11" spans="1:69" ht="42.75">
      <c r="A11" s="4" t="s">
        <v>21</v>
      </c>
      <c r="B11" s="3">
        <v>20123019436</v>
      </c>
      <c r="C11" s="3" t="s">
        <v>29</v>
      </c>
      <c r="D11" s="3" t="s">
        <v>30</v>
      </c>
      <c r="E11" s="3">
        <v>93</v>
      </c>
      <c r="F11" s="3">
        <v>7</v>
      </c>
      <c r="G11" s="3"/>
      <c r="H11" s="4" t="s">
        <v>44</v>
      </c>
      <c r="I11" s="3">
        <v>20133024895</v>
      </c>
      <c r="J11" s="5">
        <v>728.35</v>
      </c>
      <c r="K11" s="5">
        <v>53.63</v>
      </c>
      <c r="L11" s="5">
        <v>674.72</v>
      </c>
      <c r="M11" s="15">
        <v>0.93</v>
      </c>
    </row>
    <row r="12" spans="1:69" ht="57.75">
      <c r="A12" s="4" t="s">
        <v>45</v>
      </c>
      <c r="B12" s="3">
        <v>20123005468</v>
      </c>
      <c r="C12" s="3" t="s">
        <v>46</v>
      </c>
      <c r="D12" s="3" t="s">
        <v>47</v>
      </c>
      <c r="E12" s="3">
        <v>10</v>
      </c>
      <c r="F12" s="3">
        <v>90</v>
      </c>
      <c r="G12" s="3">
        <v>0</v>
      </c>
      <c r="H12" s="4" t="s">
        <v>48</v>
      </c>
      <c r="I12" s="3">
        <v>20133011953</v>
      </c>
      <c r="J12" s="5">
        <v>155521.12</v>
      </c>
      <c r="K12" s="5">
        <v>139969.01</v>
      </c>
      <c r="L12" s="5">
        <v>15552.11</v>
      </c>
      <c r="M12" s="15">
        <v>0.1</v>
      </c>
    </row>
    <row r="13" spans="1:69" ht="42.75">
      <c r="A13" s="4" t="s">
        <v>45</v>
      </c>
      <c r="B13" s="3">
        <v>20123044827</v>
      </c>
      <c r="C13" s="3" t="s">
        <v>49</v>
      </c>
      <c r="D13" s="3" t="s">
        <v>50</v>
      </c>
      <c r="E13" s="3">
        <v>10</v>
      </c>
      <c r="F13" s="3">
        <v>90</v>
      </c>
      <c r="G13" s="3" t="s">
        <v>51</v>
      </c>
      <c r="H13" s="4" t="s">
        <v>52</v>
      </c>
      <c r="I13" s="3">
        <v>20133018875</v>
      </c>
      <c r="J13" s="5">
        <v>995859.55</v>
      </c>
      <c r="K13" s="5">
        <v>846480.62</v>
      </c>
      <c r="L13" s="5">
        <v>149378.93</v>
      </c>
      <c r="M13" s="15">
        <v>0.15</v>
      </c>
    </row>
    <row r="14" spans="1:69" ht="57.75">
      <c r="A14" s="4" t="s">
        <v>45</v>
      </c>
      <c r="B14" s="3">
        <v>20123015114</v>
      </c>
      <c r="C14" s="3" t="s">
        <v>53</v>
      </c>
      <c r="D14" s="3" t="s">
        <v>54</v>
      </c>
      <c r="E14" s="3">
        <v>10</v>
      </c>
      <c r="F14" s="3">
        <v>90</v>
      </c>
      <c r="G14" s="3" t="s">
        <v>51</v>
      </c>
      <c r="H14" s="4" t="s">
        <v>55</v>
      </c>
      <c r="I14" s="3">
        <v>20133019613</v>
      </c>
      <c r="J14" s="5">
        <v>1958120.5</v>
      </c>
      <c r="K14" s="5">
        <v>1664402.5</v>
      </c>
      <c r="L14" s="5">
        <v>293718</v>
      </c>
      <c r="M14" s="15">
        <v>0.15</v>
      </c>
    </row>
    <row r="15" spans="1:69" ht="42.75">
      <c r="A15" s="4" t="s">
        <v>45</v>
      </c>
      <c r="B15" s="3">
        <v>20123043369</v>
      </c>
      <c r="C15" s="3" t="s">
        <v>56</v>
      </c>
      <c r="D15" s="3" t="s">
        <v>57</v>
      </c>
      <c r="E15" s="6">
        <v>0.15</v>
      </c>
      <c r="F15" s="3" t="s">
        <v>51</v>
      </c>
      <c r="G15" s="6">
        <v>0.85</v>
      </c>
      <c r="H15" s="4" t="s">
        <v>58</v>
      </c>
      <c r="I15" s="3">
        <v>20133023513</v>
      </c>
      <c r="J15" s="5">
        <v>45040</v>
      </c>
      <c r="K15" s="5">
        <v>39635.199999999997</v>
      </c>
      <c r="L15" s="5">
        <v>5404.8</v>
      </c>
      <c r="M15" s="15">
        <v>0.12</v>
      </c>
    </row>
    <row r="16" spans="1:69" ht="57.75">
      <c r="A16" s="4" t="s">
        <v>59</v>
      </c>
      <c r="B16" s="3">
        <v>20113034552</v>
      </c>
      <c r="C16" s="3" t="s">
        <v>60</v>
      </c>
      <c r="D16" s="3" t="s">
        <v>61</v>
      </c>
      <c r="E16" s="3">
        <v>15</v>
      </c>
      <c r="F16" s="3">
        <v>85</v>
      </c>
      <c r="G16" s="3"/>
      <c r="H16" s="4" t="s">
        <v>62</v>
      </c>
      <c r="I16" s="3">
        <v>20133007816</v>
      </c>
      <c r="J16" s="5">
        <v>838494</v>
      </c>
      <c r="K16" s="5">
        <v>740571.9</v>
      </c>
      <c r="L16" s="5">
        <v>97922.1</v>
      </c>
      <c r="M16" s="15">
        <v>0.12</v>
      </c>
    </row>
    <row r="17" spans="1:13" ht="57.75">
      <c r="A17" s="4" t="s">
        <v>59</v>
      </c>
      <c r="B17" s="3">
        <v>20123019281</v>
      </c>
      <c r="C17" s="3" t="s">
        <v>63</v>
      </c>
      <c r="D17" s="3" t="s">
        <v>64</v>
      </c>
      <c r="E17" s="3">
        <v>10</v>
      </c>
      <c r="F17" s="3">
        <v>90</v>
      </c>
      <c r="G17" s="3"/>
      <c r="H17" s="4" t="s">
        <v>65</v>
      </c>
      <c r="I17" s="3">
        <v>20133029416</v>
      </c>
      <c r="J17" s="5">
        <v>608937.28</v>
      </c>
      <c r="K17" s="5">
        <v>499328.57</v>
      </c>
      <c r="L17" s="5">
        <v>109608.71</v>
      </c>
      <c r="M17" s="15">
        <v>0.18</v>
      </c>
    </row>
    <row r="18" spans="1:13" ht="57.75">
      <c r="A18" s="4" t="s">
        <v>59</v>
      </c>
      <c r="B18" s="3">
        <v>20123030258</v>
      </c>
      <c r="C18" s="3" t="s">
        <v>66</v>
      </c>
      <c r="D18" s="3" t="s">
        <v>67</v>
      </c>
      <c r="E18" s="3">
        <v>85</v>
      </c>
      <c r="F18" s="3">
        <v>15</v>
      </c>
      <c r="G18" s="3"/>
      <c r="H18" s="4" t="s">
        <v>68</v>
      </c>
      <c r="I18" s="3">
        <v>20133038343</v>
      </c>
      <c r="J18" s="5">
        <v>583560.82999999996</v>
      </c>
      <c r="K18" s="5">
        <v>480340.23</v>
      </c>
      <c r="L18" s="5">
        <v>103220.6</v>
      </c>
      <c r="M18" s="15">
        <v>0.18</v>
      </c>
    </row>
    <row r="19" spans="1:13" ht="57.75">
      <c r="A19" s="4" t="s">
        <v>59</v>
      </c>
      <c r="B19" s="3">
        <v>20113032118</v>
      </c>
      <c r="C19" s="3" t="s">
        <v>66</v>
      </c>
      <c r="D19" s="3" t="s">
        <v>69</v>
      </c>
      <c r="E19" s="3">
        <v>15</v>
      </c>
      <c r="F19" s="3">
        <v>85</v>
      </c>
      <c r="G19" s="3"/>
      <c r="H19" s="4" t="s">
        <v>68</v>
      </c>
      <c r="I19" s="3">
        <v>20133005964</v>
      </c>
      <c r="J19" s="5">
        <v>462037</v>
      </c>
      <c r="K19" s="5">
        <v>392574.81</v>
      </c>
      <c r="L19" s="5">
        <v>69462.19</v>
      </c>
      <c r="M19" s="15">
        <v>0.15</v>
      </c>
    </row>
    <row r="20" spans="1:13" ht="57.75">
      <c r="A20" s="4" t="s">
        <v>59</v>
      </c>
      <c r="B20" s="3">
        <v>20113042569</v>
      </c>
      <c r="C20" s="3" t="s">
        <v>70</v>
      </c>
      <c r="D20" s="3" t="s">
        <v>71</v>
      </c>
      <c r="E20" s="3">
        <v>15</v>
      </c>
      <c r="F20" s="3">
        <v>85</v>
      </c>
      <c r="G20" s="3"/>
      <c r="H20" s="4" t="s">
        <v>72</v>
      </c>
      <c r="I20" s="3">
        <v>20133006833</v>
      </c>
      <c r="J20" s="5">
        <v>1261871</v>
      </c>
      <c r="K20" s="5">
        <v>1167590.3500000001</v>
      </c>
      <c r="L20" s="5">
        <v>94280.65</v>
      </c>
      <c r="M20" s="15">
        <v>7.0000000000000007E-2</v>
      </c>
    </row>
    <row r="21" spans="1:13" ht="57.75">
      <c r="A21" s="4" t="s">
        <v>59</v>
      </c>
      <c r="B21" s="3">
        <v>20123019285</v>
      </c>
      <c r="C21" s="3" t="s">
        <v>73</v>
      </c>
      <c r="D21" s="3" t="s">
        <v>64</v>
      </c>
      <c r="E21" s="3">
        <v>10</v>
      </c>
      <c r="F21" s="3">
        <v>90</v>
      </c>
      <c r="G21" s="3"/>
      <c r="H21" s="4" t="s">
        <v>74</v>
      </c>
      <c r="I21" s="3">
        <v>20133029997</v>
      </c>
      <c r="J21" s="5">
        <v>212796.77</v>
      </c>
      <c r="K21" s="5">
        <v>153213.67000000001</v>
      </c>
      <c r="L21" s="5">
        <v>59583.1</v>
      </c>
      <c r="M21" s="15">
        <v>0.28000000000000003</v>
      </c>
    </row>
    <row r="22" spans="1:13" ht="72">
      <c r="A22" s="4" t="s">
        <v>59</v>
      </c>
      <c r="B22" s="3">
        <v>20123019284</v>
      </c>
      <c r="C22" s="3" t="s">
        <v>63</v>
      </c>
      <c r="D22" s="3" t="s">
        <v>64</v>
      </c>
      <c r="E22" s="3">
        <v>10</v>
      </c>
      <c r="F22" s="3">
        <v>90</v>
      </c>
      <c r="G22" s="3"/>
      <c r="H22" s="4" t="s">
        <v>75</v>
      </c>
      <c r="I22" s="3">
        <v>20133029538</v>
      </c>
      <c r="J22" s="5">
        <v>328190.84000000003</v>
      </c>
      <c r="K22" s="5">
        <v>249425.04</v>
      </c>
      <c r="L22" s="5">
        <v>78765.8</v>
      </c>
      <c r="M22" s="15">
        <v>0.24</v>
      </c>
    </row>
    <row r="23" spans="1:13" ht="42.75">
      <c r="A23" s="4" t="s">
        <v>59</v>
      </c>
      <c r="B23" s="3">
        <v>20123041880</v>
      </c>
      <c r="C23" s="3" t="s">
        <v>76</v>
      </c>
      <c r="D23" s="3" t="s">
        <v>77</v>
      </c>
      <c r="E23" s="3">
        <v>10</v>
      </c>
      <c r="F23" s="3">
        <v>90</v>
      </c>
      <c r="G23" s="3"/>
      <c r="H23" s="4" t="s">
        <v>78</v>
      </c>
      <c r="I23" s="3">
        <v>20133030446</v>
      </c>
      <c r="J23" s="5">
        <v>11784</v>
      </c>
      <c r="K23" s="5">
        <v>10605.6</v>
      </c>
      <c r="L23" s="5">
        <v>1178.4000000000001</v>
      </c>
      <c r="M23" s="15">
        <v>0.1</v>
      </c>
    </row>
    <row r="24" spans="1:13" ht="57.75">
      <c r="A24" s="4" t="s">
        <v>79</v>
      </c>
      <c r="B24" s="3">
        <v>20113031114</v>
      </c>
      <c r="C24" s="3" t="s">
        <v>80</v>
      </c>
      <c r="D24" s="3" t="s">
        <v>81</v>
      </c>
      <c r="E24" s="3">
        <v>76</v>
      </c>
      <c r="F24" s="3">
        <v>24</v>
      </c>
      <c r="G24" s="3"/>
      <c r="H24" s="4" t="s">
        <v>82</v>
      </c>
      <c r="I24" s="3">
        <v>20133008035</v>
      </c>
      <c r="J24" s="5">
        <v>1992727</v>
      </c>
      <c r="K24" s="5">
        <v>533015.24</v>
      </c>
      <c r="L24" s="5">
        <v>1459711.76</v>
      </c>
      <c r="M24" s="15">
        <v>0.73</v>
      </c>
    </row>
    <row r="25" spans="1:13" ht="57.75">
      <c r="A25" s="4" t="s">
        <v>83</v>
      </c>
      <c r="B25" s="3">
        <v>20123021513</v>
      </c>
      <c r="C25" s="3" t="s">
        <v>84</v>
      </c>
      <c r="D25" s="3" t="s">
        <v>85</v>
      </c>
      <c r="E25" s="3">
        <v>13</v>
      </c>
      <c r="F25" s="3">
        <v>87</v>
      </c>
      <c r="G25" s="3" t="s">
        <v>51</v>
      </c>
      <c r="H25" s="4" t="s">
        <v>86</v>
      </c>
      <c r="I25" s="3">
        <v>20133008759</v>
      </c>
      <c r="J25" s="5">
        <v>4905.6899999999996</v>
      </c>
      <c r="K25" s="5">
        <v>4253.0600000000004</v>
      </c>
      <c r="L25" s="5">
        <v>652.63</v>
      </c>
      <c r="M25" s="15">
        <v>0.13</v>
      </c>
    </row>
    <row r="26" spans="1:13" ht="42.75">
      <c r="A26" s="4" t="s">
        <v>83</v>
      </c>
      <c r="B26" s="3">
        <v>20123039112</v>
      </c>
      <c r="C26" s="3" t="s">
        <v>87</v>
      </c>
      <c r="D26" s="3" t="s">
        <v>88</v>
      </c>
      <c r="E26" s="3">
        <v>13</v>
      </c>
      <c r="F26" s="3">
        <v>87</v>
      </c>
      <c r="G26" s="3" t="s">
        <v>51</v>
      </c>
      <c r="H26" s="4" t="s">
        <v>89</v>
      </c>
      <c r="I26" s="3">
        <v>20133031454</v>
      </c>
      <c r="J26" s="5">
        <v>223450.52</v>
      </c>
      <c r="K26" s="5">
        <v>193237.31</v>
      </c>
      <c r="L26" s="5">
        <v>30213.21</v>
      </c>
      <c r="M26" s="15">
        <v>0.14000000000000001</v>
      </c>
    </row>
    <row r="27" spans="1:13" ht="42.75">
      <c r="A27" s="4" t="s">
        <v>90</v>
      </c>
      <c r="B27" s="3">
        <v>20123000967</v>
      </c>
      <c r="C27" s="3" t="s">
        <v>91</v>
      </c>
      <c r="D27" s="3" t="s">
        <v>92</v>
      </c>
      <c r="E27" s="3">
        <v>35</v>
      </c>
      <c r="F27" s="3">
        <v>65</v>
      </c>
      <c r="G27" s="3" t="s">
        <v>51</v>
      </c>
      <c r="H27" s="4" t="s">
        <v>93</v>
      </c>
      <c r="I27" s="3">
        <v>20133007665</v>
      </c>
      <c r="J27" s="5">
        <v>174883.63</v>
      </c>
      <c r="K27" s="5">
        <v>113674.36</v>
      </c>
      <c r="L27" s="5">
        <v>61209.27</v>
      </c>
      <c r="M27" s="15">
        <v>0.35</v>
      </c>
    </row>
    <row r="28" spans="1:13" ht="42.75">
      <c r="A28" s="4" t="s">
        <v>94</v>
      </c>
      <c r="B28" s="3">
        <v>20133020206</v>
      </c>
      <c r="C28" s="3" t="s">
        <v>95</v>
      </c>
      <c r="D28" s="3" t="s">
        <v>71</v>
      </c>
      <c r="E28" s="3">
        <v>98</v>
      </c>
      <c r="F28" s="3">
        <v>1.2</v>
      </c>
      <c r="G28" s="3" t="s">
        <v>51</v>
      </c>
      <c r="H28" s="4" t="s">
        <v>96</v>
      </c>
      <c r="I28" s="3">
        <v>20133022024</v>
      </c>
      <c r="J28" s="5">
        <v>78146586</v>
      </c>
      <c r="K28" s="5">
        <v>669179</v>
      </c>
      <c r="L28" s="5">
        <v>77477407</v>
      </c>
      <c r="M28" s="15">
        <v>0.99</v>
      </c>
    </row>
    <row r="29" spans="1:13" ht="57.75">
      <c r="A29" s="4" t="s">
        <v>97</v>
      </c>
      <c r="B29" s="3">
        <v>20123002625</v>
      </c>
      <c r="C29" s="3" t="s">
        <v>98</v>
      </c>
      <c r="D29" s="3" t="s">
        <v>99</v>
      </c>
      <c r="E29" s="3">
        <v>60</v>
      </c>
      <c r="F29" s="3">
        <v>40</v>
      </c>
      <c r="G29" s="3" t="s">
        <v>51</v>
      </c>
      <c r="H29" s="4" t="s">
        <v>100</v>
      </c>
      <c r="I29" s="3">
        <v>20133019066</v>
      </c>
      <c r="J29" s="5">
        <v>19525</v>
      </c>
      <c r="K29" s="5">
        <v>3881.7</v>
      </c>
      <c r="L29" s="5">
        <v>15643.3</v>
      </c>
      <c r="M29" s="15">
        <v>0.8</v>
      </c>
    </row>
    <row r="30" spans="1:13" ht="57.75">
      <c r="A30" s="4" t="s">
        <v>97</v>
      </c>
      <c r="B30" s="3">
        <v>20113041930</v>
      </c>
      <c r="C30" s="3" t="s">
        <v>101</v>
      </c>
      <c r="D30" s="3" t="s">
        <v>71</v>
      </c>
      <c r="E30" s="3">
        <v>60</v>
      </c>
      <c r="F30" s="3">
        <v>40</v>
      </c>
      <c r="G30" s="3" t="s">
        <v>51</v>
      </c>
      <c r="H30" s="4" t="s">
        <v>102</v>
      </c>
      <c r="I30" s="3">
        <v>20133008446</v>
      </c>
      <c r="J30" s="5">
        <v>70934.5</v>
      </c>
      <c r="K30" s="5">
        <v>13675.83</v>
      </c>
      <c r="L30" s="5">
        <v>57258.67</v>
      </c>
      <c r="M30" s="15">
        <v>0.81</v>
      </c>
    </row>
    <row r="31" spans="1:13" ht="42.75">
      <c r="A31" s="4" t="s">
        <v>97</v>
      </c>
      <c r="B31" s="3">
        <v>20113041572</v>
      </c>
      <c r="C31" s="3" t="s">
        <v>103</v>
      </c>
      <c r="D31" s="3" t="s">
        <v>71</v>
      </c>
      <c r="E31" s="3">
        <v>60</v>
      </c>
      <c r="F31" s="3">
        <v>40</v>
      </c>
      <c r="G31" s="3" t="s">
        <v>51</v>
      </c>
      <c r="H31" s="4" t="s">
        <v>104</v>
      </c>
      <c r="I31" s="3">
        <v>20133007781</v>
      </c>
      <c r="J31" s="5">
        <v>300088.36</v>
      </c>
      <c r="K31" s="5">
        <v>52895.85</v>
      </c>
      <c r="L31" s="5">
        <v>247192.51</v>
      </c>
      <c r="M31" s="15">
        <v>0.82</v>
      </c>
    </row>
    <row r="32" spans="1:13" ht="42.75">
      <c r="A32" s="4" t="s">
        <v>97</v>
      </c>
      <c r="B32" s="3">
        <v>20113041573</v>
      </c>
      <c r="C32" s="3" t="s">
        <v>103</v>
      </c>
      <c r="D32" s="3" t="s">
        <v>71</v>
      </c>
      <c r="E32" s="3">
        <v>60</v>
      </c>
      <c r="F32" s="3">
        <v>40</v>
      </c>
      <c r="G32" s="3" t="s">
        <v>51</v>
      </c>
      <c r="H32" s="4" t="s">
        <v>105</v>
      </c>
      <c r="I32" s="3">
        <v>20133007782</v>
      </c>
      <c r="J32" s="5">
        <v>210314.71</v>
      </c>
      <c r="K32" s="5">
        <v>52394.71</v>
      </c>
      <c r="L32" s="5">
        <v>157920</v>
      </c>
      <c r="M32" s="15">
        <v>0.75</v>
      </c>
    </row>
    <row r="33" spans="1:13" ht="42.75">
      <c r="A33" s="4" t="s">
        <v>97</v>
      </c>
      <c r="B33" s="3">
        <v>20133002143</v>
      </c>
      <c r="C33" s="3" t="s">
        <v>106</v>
      </c>
      <c r="D33" s="3" t="s">
        <v>71</v>
      </c>
      <c r="E33" s="3">
        <v>60</v>
      </c>
      <c r="F33" s="3">
        <v>40</v>
      </c>
      <c r="G33" s="3"/>
      <c r="H33" s="4" t="s">
        <v>107</v>
      </c>
      <c r="I33" s="3">
        <v>20133002860</v>
      </c>
      <c r="J33" s="5">
        <v>0</v>
      </c>
      <c r="K33" s="5">
        <v>0</v>
      </c>
      <c r="L33" s="5">
        <v>0</v>
      </c>
      <c r="M33" s="15">
        <v>0</v>
      </c>
    </row>
    <row r="34" spans="1:13" ht="42.75">
      <c r="A34" s="4" t="s">
        <v>97</v>
      </c>
      <c r="B34" s="3">
        <v>20123009648</v>
      </c>
      <c r="C34" s="3" t="s">
        <v>108</v>
      </c>
      <c r="D34" s="3" t="s">
        <v>109</v>
      </c>
      <c r="E34" s="3">
        <v>60</v>
      </c>
      <c r="F34" s="3">
        <v>40</v>
      </c>
      <c r="G34" s="3"/>
      <c r="H34" s="4" t="s">
        <v>107</v>
      </c>
      <c r="I34" s="3">
        <v>20133007789</v>
      </c>
      <c r="J34" s="5">
        <v>170087</v>
      </c>
      <c r="K34" s="5">
        <v>34279.440000000002</v>
      </c>
      <c r="L34" s="5">
        <v>135807.56</v>
      </c>
      <c r="M34" s="15">
        <v>0.8</v>
      </c>
    </row>
    <row r="35" spans="1:13" ht="42.75">
      <c r="A35" s="4" t="s">
        <v>110</v>
      </c>
      <c r="B35" s="3">
        <v>20123007566</v>
      </c>
      <c r="C35" s="3" t="s">
        <v>111</v>
      </c>
      <c r="D35" s="3" t="s">
        <v>112</v>
      </c>
      <c r="E35" s="3">
        <v>20</v>
      </c>
      <c r="F35" s="3">
        <v>80</v>
      </c>
      <c r="G35" s="3"/>
      <c r="H35" s="4" t="s">
        <v>113</v>
      </c>
      <c r="I35" s="3">
        <v>20133015813</v>
      </c>
      <c r="J35" s="5">
        <v>38577</v>
      </c>
      <c r="K35" s="5">
        <v>30861.599999999999</v>
      </c>
      <c r="L35" s="5">
        <v>7715.4</v>
      </c>
      <c r="M35" s="15">
        <v>0.2</v>
      </c>
    </row>
    <row r="36" spans="1:13" ht="42.75">
      <c r="A36" s="4" t="s">
        <v>110</v>
      </c>
      <c r="B36" s="3">
        <v>20113042670</v>
      </c>
      <c r="C36" s="3" t="s">
        <v>114</v>
      </c>
      <c r="D36" s="3" t="s">
        <v>71</v>
      </c>
      <c r="E36" s="3">
        <v>20</v>
      </c>
      <c r="F36" s="3">
        <v>80</v>
      </c>
      <c r="G36" s="3"/>
      <c r="H36" s="4" t="s">
        <v>115</v>
      </c>
      <c r="I36" s="3">
        <v>20133008213</v>
      </c>
      <c r="J36" s="5">
        <v>29070</v>
      </c>
      <c r="K36" s="5">
        <v>23256</v>
      </c>
      <c r="L36" s="5">
        <v>5814</v>
      </c>
      <c r="M36" s="15">
        <v>0.2</v>
      </c>
    </row>
    <row r="37" spans="1:13" ht="42.75">
      <c r="A37" s="4" t="s">
        <v>110</v>
      </c>
      <c r="B37" s="3">
        <v>20113042359</v>
      </c>
      <c r="C37" s="3" t="s">
        <v>103</v>
      </c>
      <c r="D37" s="3" t="s">
        <v>71</v>
      </c>
      <c r="E37" s="3">
        <v>27</v>
      </c>
      <c r="F37" s="3">
        <v>73</v>
      </c>
      <c r="G37" s="3"/>
      <c r="H37" s="4" t="s">
        <v>116</v>
      </c>
      <c r="I37" s="3">
        <v>20133008447</v>
      </c>
      <c r="J37" s="5">
        <v>24856</v>
      </c>
      <c r="K37" s="5">
        <v>18144.88</v>
      </c>
      <c r="L37" s="5">
        <v>6711.12</v>
      </c>
      <c r="M37" s="15">
        <v>0.27</v>
      </c>
    </row>
    <row r="38" spans="1:13" ht="42.75">
      <c r="A38" s="4" t="s">
        <v>117</v>
      </c>
      <c r="B38" s="3">
        <v>20113038878</v>
      </c>
      <c r="C38" s="3" t="s">
        <v>118</v>
      </c>
      <c r="D38" s="3" t="s">
        <v>119</v>
      </c>
      <c r="E38" s="3">
        <v>10</v>
      </c>
      <c r="F38" s="3">
        <v>90</v>
      </c>
      <c r="G38" s="3"/>
      <c r="H38" s="4" t="s">
        <v>120</v>
      </c>
      <c r="I38" s="3">
        <v>20133012538</v>
      </c>
      <c r="J38" s="5">
        <v>27311.42</v>
      </c>
      <c r="K38" s="5">
        <v>24594.05</v>
      </c>
      <c r="L38" s="5">
        <v>2717.37</v>
      </c>
      <c r="M38" s="15">
        <v>0.1</v>
      </c>
    </row>
    <row r="39" spans="1:13" ht="57.75">
      <c r="A39" s="4" t="s">
        <v>117</v>
      </c>
      <c r="B39" s="3">
        <v>20123011876</v>
      </c>
      <c r="C39" s="3" t="s">
        <v>121</v>
      </c>
      <c r="D39" s="3" t="s">
        <v>122</v>
      </c>
      <c r="E39" s="3">
        <v>12</v>
      </c>
      <c r="F39" s="3">
        <v>88</v>
      </c>
      <c r="G39" s="3"/>
      <c r="H39" s="4" t="s">
        <v>123</v>
      </c>
      <c r="I39" s="3">
        <v>20133011258</v>
      </c>
      <c r="J39" s="5">
        <v>170760.34</v>
      </c>
      <c r="K39" s="5">
        <v>149741.79</v>
      </c>
      <c r="L39" s="5">
        <v>21018.55</v>
      </c>
      <c r="M39" s="15">
        <v>0.12</v>
      </c>
    </row>
    <row r="40" spans="1:13" ht="42.75">
      <c r="A40" s="4" t="s">
        <v>117</v>
      </c>
      <c r="B40" s="3">
        <v>20123032798</v>
      </c>
      <c r="C40" s="3" t="s">
        <v>124</v>
      </c>
      <c r="D40" s="3" t="s">
        <v>125</v>
      </c>
      <c r="E40" s="3">
        <v>12</v>
      </c>
      <c r="F40" s="3">
        <v>88</v>
      </c>
      <c r="G40" s="3"/>
      <c r="H40" s="4" t="s">
        <v>126</v>
      </c>
      <c r="I40" s="3">
        <v>20133029379</v>
      </c>
      <c r="J40" s="5">
        <v>122279.96</v>
      </c>
      <c r="K40" s="5">
        <v>107630.48</v>
      </c>
      <c r="L40" s="5">
        <v>14649.48</v>
      </c>
      <c r="M40" s="15">
        <v>0.12</v>
      </c>
    </row>
    <row r="41" spans="1:13" ht="42.75">
      <c r="A41" s="4" t="s">
        <v>117</v>
      </c>
      <c r="B41" s="3">
        <v>20113027036</v>
      </c>
      <c r="C41" s="3" t="s">
        <v>124</v>
      </c>
      <c r="D41" s="3" t="s">
        <v>127</v>
      </c>
      <c r="E41" s="3">
        <v>12</v>
      </c>
      <c r="F41" s="3">
        <v>88</v>
      </c>
      <c r="G41" s="3"/>
      <c r="H41" s="4" t="s">
        <v>126</v>
      </c>
      <c r="I41" s="3">
        <v>20123044524</v>
      </c>
      <c r="J41" s="5">
        <v>259155.47</v>
      </c>
      <c r="K41" s="5">
        <v>228071.45</v>
      </c>
      <c r="L41" s="5">
        <v>31084.02</v>
      </c>
      <c r="M41" s="15">
        <v>0.12</v>
      </c>
    </row>
    <row r="42" spans="1:13" ht="42.75">
      <c r="A42" s="4" t="s">
        <v>117</v>
      </c>
      <c r="B42" s="3">
        <v>20113027038</v>
      </c>
      <c r="C42" s="3" t="s">
        <v>128</v>
      </c>
      <c r="D42" s="3" t="s">
        <v>127</v>
      </c>
      <c r="E42" s="3">
        <v>11</v>
      </c>
      <c r="F42" s="3">
        <v>89</v>
      </c>
      <c r="G42" s="3"/>
      <c r="H42" s="4" t="s">
        <v>58</v>
      </c>
      <c r="I42" s="3">
        <v>20133000403</v>
      </c>
      <c r="J42" s="5">
        <v>94859.69</v>
      </c>
      <c r="K42" s="5">
        <v>83371.39</v>
      </c>
      <c r="L42" s="5">
        <v>11488.3</v>
      </c>
      <c r="M42" s="15">
        <v>0.12</v>
      </c>
    </row>
    <row r="43" spans="1:13" ht="42.75">
      <c r="A43" s="4" t="s">
        <v>117</v>
      </c>
      <c r="B43" s="3">
        <v>20113029588</v>
      </c>
      <c r="C43" s="3" t="s">
        <v>129</v>
      </c>
      <c r="D43" s="3" t="s">
        <v>130</v>
      </c>
      <c r="E43" s="3">
        <v>12</v>
      </c>
      <c r="F43" s="3">
        <v>88</v>
      </c>
      <c r="G43" s="3"/>
      <c r="H43" s="4" t="s">
        <v>93</v>
      </c>
      <c r="I43" s="3">
        <v>20123044718</v>
      </c>
      <c r="J43" s="5">
        <v>66784.47</v>
      </c>
      <c r="K43" s="5">
        <v>58624.52</v>
      </c>
      <c r="L43" s="5">
        <v>8159.95</v>
      </c>
      <c r="M43" s="15">
        <v>0.12</v>
      </c>
    </row>
    <row r="44" spans="1:13" ht="42.75">
      <c r="A44" s="4" t="s">
        <v>117</v>
      </c>
      <c r="B44" s="3">
        <v>20123011874</v>
      </c>
      <c r="C44" s="3" t="s">
        <v>131</v>
      </c>
      <c r="D44" s="3" t="s">
        <v>132</v>
      </c>
      <c r="E44" s="3">
        <v>15</v>
      </c>
      <c r="F44" s="3">
        <v>85</v>
      </c>
      <c r="G44" s="3"/>
      <c r="H44" s="4" t="s">
        <v>133</v>
      </c>
      <c r="I44" s="3">
        <v>20133022820</v>
      </c>
      <c r="J44" s="5">
        <v>75842.2</v>
      </c>
      <c r="K44" s="5">
        <v>64360.71</v>
      </c>
      <c r="L44" s="5">
        <v>11481.49</v>
      </c>
      <c r="M44" s="15">
        <v>0.15</v>
      </c>
    </row>
    <row r="45" spans="1:13" ht="42.75">
      <c r="A45" s="4" t="s">
        <v>134</v>
      </c>
      <c r="B45" s="3">
        <v>20133002412</v>
      </c>
      <c r="C45" s="3" t="s">
        <v>135</v>
      </c>
      <c r="D45" s="3" t="s">
        <v>136</v>
      </c>
      <c r="E45" s="3" t="s">
        <v>24</v>
      </c>
      <c r="F45" s="3">
        <v>83</v>
      </c>
      <c r="G45" s="3"/>
      <c r="H45" s="4" t="s">
        <v>137</v>
      </c>
      <c r="I45" s="3">
        <v>20133027201</v>
      </c>
      <c r="J45" s="5">
        <v>92490</v>
      </c>
      <c r="K45" s="5">
        <v>83490</v>
      </c>
      <c r="L45" s="5">
        <v>9000</v>
      </c>
      <c r="M45" s="15">
        <v>0.1</v>
      </c>
    </row>
    <row r="46" spans="1:13" ht="57.75">
      <c r="A46" s="4" t="s">
        <v>134</v>
      </c>
      <c r="B46" s="3">
        <v>20123010733</v>
      </c>
      <c r="C46" s="3" t="s">
        <v>138</v>
      </c>
      <c r="D46" s="3" t="s">
        <v>139</v>
      </c>
      <c r="E46" s="3" t="s">
        <v>24</v>
      </c>
      <c r="F46" s="3">
        <v>81</v>
      </c>
      <c r="G46" s="3" t="s">
        <v>24</v>
      </c>
      <c r="H46" s="4" t="s">
        <v>140</v>
      </c>
      <c r="I46" s="3">
        <v>20133002595</v>
      </c>
      <c r="J46" s="5">
        <v>166265</v>
      </c>
      <c r="K46" s="5">
        <v>143265</v>
      </c>
      <c r="L46" s="5">
        <v>23000</v>
      </c>
      <c r="M46" s="15">
        <v>0.14000000000000001</v>
      </c>
    </row>
    <row r="47" spans="1:13" ht="57.75">
      <c r="A47" s="4" t="s">
        <v>141</v>
      </c>
      <c r="B47" s="3">
        <v>20113034404</v>
      </c>
      <c r="C47" s="3" t="s">
        <v>142</v>
      </c>
      <c r="D47" s="3" t="s">
        <v>143</v>
      </c>
      <c r="E47" s="3">
        <v>10</v>
      </c>
      <c r="F47" s="3">
        <v>90</v>
      </c>
      <c r="G47" s="3"/>
      <c r="H47" s="4" t="s">
        <v>144</v>
      </c>
      <c r="I47" s="3">
        <v>20133000166</v>
      </c>
      <c r="J47" s="5">
        <v>886</v>
      </c>
      <c r="K47" s="5">
        <v>797.4</v>
      </c>
      <c r="L47" s="5">
        <v>88.6</v>
      </c>
      <c r="M47" s="15">
        <v>0.1</v>
      </c>
    </row>
    <row r="48" spans="1:13" ht="57.75">
      <c r="A48" s="4" t="s">
        <v>141</v>
      </c>
      <c r="B48" s="3">
        <v>20113034405</v>
      </c>
      <c r="C48" s="3" t="s">
        <v>145</v>
      </c>
      <c r="D48" s="3" t="s">
        <v>143</v>
      </c>
      <c r="E48" s="3">
        <v>10</v>
      </c>
      <c r="F48" s="3">
        <v>90</v>
      </c>
      <c r="G48" s="3"/>
      <c r="H48" s="4" t="s">
        <v>146</v>
      </c>
      <c r="I48" s="3">
        <v>20133005327</v>
      </c>
      <c r="J48" s="5">
        <v>7219</v>
      </c>
      <c r="K48" s="5">
        <v>6497.1</v>
      </c>
      <c r="L48" s="5">
        <v>721.9</v>
      </c>
      <c r="M48" s="15">
        <v>0.1</v>
      </c>
    </row>
    <row r="49" spans="1:13" ht="42.75">
      <c r="A49" s="4" t="s">
        <v>141</v>
      </c>
      <c r="B49" s="3">
        <v>20123038837</v>
      </c>
      <c r="C49" s="3" t="s">
        <v>147</v>
      </c>
      <c r="D49" s="3" t="s">
        <v>148</v>
      </c>
      <c r="E49" s="3">
        <v>11</v>
      </c>
      <c r="F49" s="3">
        <v>89</v>
      </c>
      <c r="G49" s="3" t="s">
        <v>51</v>
      </c>
      <c r="H49" s="4" t="s">
        <v>149</v>
      </c>
      <c r="I49" s="3">
        <v>20133033388</v>
      </c>
      <c r="J49" s="5">
        <v>1012</v>
      </c>
      <c r="K49" s="5">
        <v>900.68</v>
      </c>
      <c r="L49" s="5">
        <v>111.32</v>
      </c>
      <c r="M49" s="15">
        <v>0.11</v>
      </c>
    </row>
    <row r="50" spans="1:13" ht="57.75">
      <c r="A50" s="4" t="s">
        <v>141</v>
      </c>
      <c r="B50" s="3">
        <v>20113034758</v>
      </c>
      <c r="C50" s="3" t="s">
        <v>150</v>
      </c>
      <c r="D50" s="3" t="s">
        <v>151</v>
      </c>
      <c r="E50" s="3">
        <v>15</v>
      </c>
      <c r="F50" s="3">
        <v>85</v>
      </c>
      <c r="G50" s="3"/>
      <c r="H50" s="4" t="s">
        <v>152</v>
      </c>
      <c r="I50" s="3">
        <v>20133000140</v>
      </c>
      <c r="J50" s="5">
        <v>1005</v>
      </c>
      <c r="K50" s="5">
        <v>849.25</v>
      </c>
      <c r="L50" s="5">
        <v>155.75</v>
      </c>
      <c r="M50" s="15">
        <v>0.15</v>
      </c>
    </row>
    <row r="51" spans="1:13" ht="57.75">
      <c r="A51" s="4" t="s">
        <v>141</v>
      </c>
      <c r="B51" s="3">
        <v>20113034532</v>
      </c>
      <c r="C51" s="3" t="s">
        <v>142</v>
      </c>
      <c r="D51" s="3" t="s">
        <v>143</v>
      </c>
      <c r="E51" s="3">
        <v>10</v>
      </c>
      <c r="F51" s="3">
        <v>90</v>
      </c>
      <c r="G51" s="3"/>
      <c r="H51" s="4" t="s">
        <v>153</v>
      </c>
      <c r="I51" s="3">
        <v>20133005994</v>
      </c>
      <c r="J51" s="5">
        <v>5915</v>
      </c>
      <c r="K51" s="5">
        <v>5323.5</v>
      </c>
      <c r="L51" s="5">
        <v>591.5</v>
      </c>
      <c r="M51" s="15">
        <v>0.1</v>
      </c>
    </row>
    <row r="52" spans="1:13" ht="42.75">
      <c r="A52" s="4" t="s">
        <v>141</v>
      </c>
      <c r="B52" s="3">
        <v>20113034853</v>
      </c>
      <c r="C52" s="3" t="s">
        <v>142</v>
      </c>
      <c r="D52" s="3" t="s">
        <v>143</v>
      </c>
      <c r="E52" s="3">
        <v>10</v>
      </c>
      <c r="F52" s="3">
        <v>90</v>
      </c>
      <c r="G52" s="3"/>
      <c r="H52" s="4" t="s">
        <v>154</v>
      </c>
      <c r="I52" s="3">
        <v>20133007010</v>
      </c>
      <c r="J52" s="5">
        <v>0</v>
      </c>
      <c r="K52" s="5">
        <v>0</v>
      </c>
      <c r="L52" s="5">
        <v>0</v>
      </c>
      <c r="M52" s="15">
        <v>0</v>
      </c>
    </row>
    <row r="53" spans="1:13" ht="57.75">
      <c r="A53" s="4" t="s">
        <v>141</v>
      </c>
      <c r="B53" s="3">
        <v>20113034755</v>
      </c>
      <c r="C53" s="3" t="s">
        <v>142</v>
      </c>
      <c r="D53" s="3" t="s">
        <v>143</v>
      </c>
      <c r="E53" s="3">
        <v>10</v>
      </c>
      <c r="F53" s="3">
        <v>90</v>
      </c>
      <c r="G53" s="3"/>
      <c r="H53" s="4" t="s">
        <v>155</v>
      </c>
      <c r="I53" s="3">
        <v>20133000169</v>
      </c>
      <c r="J53" s="5">
        <v>5882</v>
      </c>
      <c r="K53" s="5">
        <v>5293.8</v>
      </c>
      <c r="L53" s="5">
        <v>588.20000000000005</v>
      </c>
      <c r="M53" s="15">
        <v>0.1</v>
      </c>
    </row>
    <row r="54" spans="1:13" ht="57.75">
      <c r="A54" s="4" t="s">
        <v>141</v>
      </c>
      <c r="B54" s="3">
        <v>20113034517</v>
      </c>
      <c r="C54" s="3" t="s">
        <v>156</v>
      </c>
      <c r="D54" s="3" t="s">
        <v>143</v>
      </c>
      <c r="E54" s="3">
        <v>10</v>
      </c>
      <c r="F54" s="3">
        <v>90</v>
      </c>
      <c r="G54" s="3"/>
      <c r="H54" s="4" t="s">
        <v>157</v>
      </c>
      <c r="I54" s="3">
        <v>20133000241</v>
      </c>
      <c r="J54" s="5">
        <v>4455</v>
      </c>
      <c r="K54" s="5">
        <v>4009.5</v>
      </c>
      <c r="L54" s="5">
        <v>445.5</v>
      </c>
      <c r="M54" s="15">
        <v>0.1</v>
      </c>
    </row>
    <row r="55" spans="1:13" ht="57.75">
      <c r="A55" s="4" t="s">
        <v>141</v>
      </c>
      <c r="B55" s="3">
        <v>20123040332</v>
      </c>
      <c r="C55" s="3" t="s">
        <v>156</v>
      </c>
      <c r="D55" s="3" t="s">
        <v>158</v>
      </c>
      <c r="E55" s="3">
        <v>10</v>
      </c>
      <c r="F55" s="3">
        <v>90</v>
      </c>
      <c r="G55" s="3" t="s">
        <v>51</v>
      </c>
      <c r="H55" s="4" t="s">
        <v>157</v>
      </c>
      <c r="I55" s="3">
        <v>20133031966</v>
      </c>
      <c r="J55" s="5">
        <v>5520</v>
      </c>
      <c r="K55" s="5">
        <v>4968</v>
      </c>
      <c r="L55" s="5">
        <v>552</v>
      </c>
      <c r="M55" s="15">
        <v>0.1</v>
      </c>
    </row>
    <row r="56" spans="1:13" ht="42.75">
      <c r="A56" s="4" t="s">
        <v>141</v>
      </c>
      <c r="B56" s="3">
        <v>20113034855</v>
      </c>
      <c r="C56" s="3" t="s">
        <v>159</v>
      </c>
      <c r="D56" s="3" t="s">
        <v>143</v>
      </c>
      <c r="E56" s="3">
        <v>12</v>
      </c>
      <c r="F56" s="3">
        <v>88</v>
      </c>
      <c r="G56" s="3"/>
      <c r="H56" s="4" t="s">
        <v>93</v>
      </c>
      <c r="I56" s="3">
        <v>20133005749</v>
      </c>
      <c r="J56" s="5">
        <v>4249</v>
      </c>
      <c r="K56" s="5">
        <v>3739.12</v>
      </c>
      <c r="L56" s="5">
        <v>509.88</v>
      </c>
      <c r="M56" s="15">
        <v>0.12</v>
      </c>
    </row>
    <row r="57" spans="1:13" ht="42.75">
      <c r="A57" s="4" t="s">
        <v>141</v>
      </c>
      <c r="B57" s="3">
        <v>20123009560</v>
      </c>
      <c r="C57" s="3" t="s">
        <v>160</v>
      </c>
      <c r="D57" s="3" t="s">
        <v>161</v>
      </c>
      <c r="E57" s="3">
        <v>10</v>
      </c>
      <c r="F57" s="3">
        <v>90</v>
      </c>
      <c r="G57" s="3" t="s">
        <v>51</v>
      </c>
      <c r="H57" s="4" t="s">
        <v>162</v>
      </c>
      <c r="I57" s="3">
        <v>20133025977</v>
      </c>
      <c r="J57" s="5">
        <v>4358</v>
      </c>
      <c r="K57" s="5">
        <v>3922.2</v>
      </c>
      <c r="L57" s="5">
        <v>435.8</v>
      </c>
      <c r="M57" s="15">
        <v>0.1</v>
      </c>
    </row>
    <row r="58" spans="1:13" ht="57.75">
      <c r="A58" s="4" t="s">
        <v>141</v>
      </c>
      <c r="B58" s="3">
        <v>20113034856</v>
      </c>
      <c r="C58" s="3" t="s">
        <v>163</v>
      </c>
      <c r="D58" s="3" t="s">
        <v>143</v>
      </c>
      <c r="E58" s="3">
        <v>11</v>
      </c>
      <c r="F58" s="3">
        <v>89</v>
      </c>
      <c r="G58" s="3"/>
      <c r="H58" s="4" t="s">
        <v>164</v>
      </c>
      <c r="I58" s="3">
        <v>20133009058</v>
      </c>
      <c r="J58" s="5">
        <v>9843</v>
      </c>
      <c r="K58" s="5">
        <v>8760.27</v>
      </c>
      <c r="L58" s="5">
        <v>1082.73</v>
      </c>
      <c r="M58" s="15">
        <v>0.11</v>
      </c>
    </row>
    <row r="59" spans="1:13" ht="42.75">
      <c r="A59" s="4" t="s">
        <v>141</v>
      </c>
      <c r="B59" s="3">
        <v>20123012462</v>
      </c>
      <c r="C59" s="3" t="s">
        <v>165</v>
      </c>
      <c r="D59" s="3" t="s">
        <v>166</v>
      </c>
      <c r="E59" s="3">
        <v>10</v>
      </c>
      <c r="F59" s="3">
        <v>90</v>
      </c>
      <c r="G59" s="3" t="s">
        <v>51</v>
      </c>
      <c r="H59" s="4" t="s">
        <v>167</v>
      </c>
      <c r="I59" s="3">
        <v>20133029529</v>
      </c>
      <c r="J59" s="5">
        <v>405</v>
      </c>
      <c r="K59" s="5">
        <v>364.5</v>
      </c>
      <c r="L59" s="5">
        <v>40.5</v>
      </c>
      <c r="M59" s="15">
        <v>0.1</v>
      </c>
    </row>
    <row r="60" spans="1:13" ht="57.75">
      <c r="A60" s="4" t="s">
        <v>141</v>
      </c>
      <c r="B60" s="3">
        <v>20113034880</v>
      </c>
      <c r="C60" s="3" t="s">
        <v>163</v>
      </c>
      <c r="D60" s="3" t="s">
        <v>143</v>
      </c>
      <c r="E60" s="3">
        <v>10</v>
      </c>
      <c r="F60" s="3">
        <v>90</v>
      </c>
      <c r="G60" s="3"/>
      <c r="H60" s="4" t="s">
        <v>168</v>
      </c>
      <c r="I60" s="3">
        <v>20133001098</v>
      </c>
      <c r="J60" s="5">
        <v>3626</v>
      </c>
      <c r="K60" s="5">
        <v>3263.4</v>
      </c>
      <c r="L60" s="5">
        <v>362.6</v>
      </c>
      <c r="M60" s="15">
        <v>0.1</v>
      </c>
    </row>
    <row r="61" spans="1:13" ht="42.75">
      <c r="A61" s="4" t="s">
        <v>169</v>
      </c>
      <c r="B61" s="3">
        <v>20123022630</v>
      </c>
      <c r="C61" s="3" t="s">
        <v>170</v>
      </c>
      <c r="D61" s="3" t="s">
        <v>171</v>
      </c>
      <c r="E61" s="3">
        <v>12</v>
      </c>
      <c r="F61" s="3">
        <v>88</v>
      </c>
      <c r="G61" s="3" t="s">
        <v>51</v>
      </c>
      <c r="H61" s="4" t="s">
        <v>172</v>
      </c>
      <c r="I61" s="3">
        <v>20133017797</v>
      </c>
      <c r="J61" s="5">
        <v>0</v>
      </c>
      <c r="K61" s="5">
        <v>0</v>
      </c>
      <c r="L61" s="5">
        <v>0</v>
      </c>
      <c r="M61" s="15">
        <v>0</v>
      </c>
    </row>
    <row r="62" spans="1:13" ht="57.75">
      <c r="A62" s="4" t="s">
        <v>173</v>
      </c>
      <c r="B62" s="3">
        <v>20123012366</v>
      </c>
      <c r="C62" s="3" t="s">
        <v>106</v>
      </c>
      <c r="D62" s="3" t="s">
        <v>174</v>
      </c>
      <c r="E62" s="3">
        <v>15</v>
      </c>
      <c r="F62" s="3">
        <v>85</v>
      </c>
      <c r="G62" s="3" t="s">
        <v>51</v>
      </c>
      <c r="H62" s="4" t="s">
        <v>175</v>
      </c>
      <c r="I62" s="3">
        <v>20133019047</v>
      </c>
      <c r="J62" s="5">
        <v>30859</v>
      </c>
      <c r="K62" s="5">
        <v>26230.15</v>
      </c>
      <c r="L62" s="5">
        <v>4628.8500000000004</v>
      </c>
      <c r="M62" s="15">
        <v>0.15</v>
      </c>
    </row>
    <row r="63" spans="1:13" ht="57.75">
      <c r="A63" s="4" t="s">
        <v>176</v>
      </c>
      <c r="B63" s="3">
        <v>20123023623</v>
      </c>
      <c r="C63" s="3" t="s">
        <v>177</v>
      </c>
      <c r="D63" s="3" t="s">
        <v>178</v>
      </c>
      <c r="E63" s="3">
        <v>50</v>
      </c>
      <c r="F63" s="3">
        <v>50</v>
      </c>
      <c r="G63" s="3"/>
      <c r="H63" s="4" t="s">
        <v>86</v>
      </c>
      <c r="I63" s="3">
        <v>20133028938</v>
      </c>
      <c r="J63" s="5">
        <v>54344</v>
      </c>
      <c r="K63" s="5">
        <v>33249.89</v>
      </c>
      <c r="L63" s="5">
        <v>21094.11</v>
      </c>
      <c r="M63" s="15">
        <v>0.39</v>
      </c>
    </row>
    <row r="64" spans="1:13" ht="42.75">
      <c r="A64" s="4" t="s">
        <v>179</v>
      </c>
      <c r="B64" s="3">
        <v>20123005155</v>
      </c>
      <c r="C64" s="3" t="s">
        <v>108</v>
      </c>
      <c r="D64" s="3" t="s">
        <v>109</v>
      </c>
      <c r="E64" s="3">
        <v>20</v>
      </c>
      <c r="F64" s="3">
        <v>80</v>
      </c>
      <c r="G64" s="3" t="s">
        <v>51</v>
      </c>
      <c r="H64" s="4" t="s">
        <v>180</v>
      </c>
      <c r="I64" s="3">
        <v>20133009093</v>
      </c>
      <c r="J64" s="5">
        <v>114813.81</v>
      </c>
      <c r="K64" s="5">
        <v>91851.05</v>
      </c>
      <c r="L64" s="5">
        <v>22962.76</v>
      </c>
      <c r="M64" s="15">
        <v>0.2</v>
      </c>
    </row>
    <row r="65" spans="1:69" ht="42.75">
      <c r="A65" s="4" t="s">
        <v>181</v>
      </c>
      <c r="B65" s="3">
        <v>20113031615</v>
      </c>
      <c r="C65" s="3" t="s">
        <v>108</v>
      </c>
      <c r="D65" s="3" t="s">
        <v>109</v>
      </c>
      <c r="E65" s="3">
        <v>13</v>
      </c>
      <c r="F65" s="3">
        <v>87</v>
      </c>
      <c r="G65" s="3"/>
      <c r="H65" s="4" t="s">
        <v>182</v>
      </c>
      <c r="I65" s="3">
        <v>20133018037</v>
      </c>
      <c r="J65" s="5">
        <v>9617146.0999999996</v>
      </c>
      <c r="K65" s="5">
        <v>8366935.21</v>
      </c>
      <c r="L65" s="5">
        <v>1250210.8899999999</v>
      </c>
      <c r="M65" s="15">
        <v>0.13</v>
      </c>
    </row>
    <row r="66" spans="1:69" ht="42.75">
      <c r="A66" s="4" t="s">
        <v>181</v>
      </c>
      <c r="B66" s="3">
        <v>20113026763</v>
      </c>
      <c r="C66" s="3" t="s">
        <v>183</v>
      </c>
      <c r="D66" s="3" t="s">
        <v>184</v>
      </c>
      <c r="E66" s="3">
        <v>15</v>
      </c>
      <c r="F66" s="3">
        <v>85</v>
      </c>
      <c r="G66" s="3"/>
      <c r="H66" s="4" t="s">
        <v>185</v>
      </c>
      <c r="I66" s="3">
        <v>20133001070</v>
      </c>
      <c r="J66" s="5">
        <v>40922</v>
      </c>
      <c r="K66" s="5">
        <v>34783.699999999997</v>
      </c>
      <c r="L66" s="5">
        <v>6138.3</v>
      </c>
      <c r="M66" s="15">
        <v>0.15</v>
      </c>
    </row>
    <row r="67" spans="1:69" ht="72">
      <c r="A67" s="4" t="s">
        <v>181</v>
      </c>
      <c r="B67" s="3">
        <v>20113032224</v>
      </c>
      <c r="C67" s="3" t="s">
        <v>108</v>
      </c>
      <c r="D67" s="3" t="s">
        <v>109</v>
      </c>
      <c r="E67" s="3">
        <v>16</v>
      </c>
      <c r="F67" s="3">
        <v>84</v>
      </c>
      <c r="G67" s="3"/>
      <c r="H67" s="4" t="s">
        <v>186</v>
      </c>
      <c r="I67" s="3">
        <v>20133008945</v>
      </c>
      <c r="J67" s="5">
        <v>25860</v>
      </c>
      <c r="K67" s="5">
        <v>20688</v>
      </c>
      <c r="L67" s="5">
        <v>5172</v>
      </c>
      <c r="M67" s="15">
        <v>0.2</v>
      </c>
    </row>
    <row r="68" spans="1:69" ht="42.75">
      <c r="A68" s="4" t="s">
        <v>181</v>
      </c>
      <c r="B68" s="3">
        <v>20113041733</v>
      </c>
      <c r="C68" s="3" t="s">
        <v>114</v>
      </c>
      <c r="D68" s="3" t="s">
        <v>71</v>
      </c>
      <c r="E68" s="3">
        <v>15</v>
      </c>
      <c r="F68" s="3">
        <v>85</v>
      </c>
      <c r="G68" s="3"/>
      <c r="H68" s="4" t="s">
        <v>187</v>
      </c>
      <c r="I68" s="3">
        <v>20133013304</v>
      </c>
      <c r="J68" s="5">
        <v>199404.16</v>
      </c>
      <c r="K68" s="5">
        <v>169493.53</v>
      </c>
      <c r="L68" s="5">
        <v>29910.63</v>
      </c>
      <c r="M68" s="15">
        <v>0.15</v>
      </c>
    </row>
    <row r="69" spans="1:69" ht="57.75">
      <c r="A69" s="4" t="s">
        <v>181</v>
      </c>
      <c r="B69" s="3">
        <v>20123008844</v>
      </c>
      <c r="C69" s="3" t="s">
        <v>38</v>
      </c>
      <c r="D69" s="3" t="s">
        <v>39</v>
      </c>
      <c r="E69" s="3">
        <v>20</v>
      </c>
      <c r="F69" s="3">
        <v>80</v>
      </c>
      <c r="G69" s="3"/>
      <c r="H69" s="4" t="s">
        <v>188</v>
      </c>
      <c r="I69" s="3">
        <v>20133013387</v>
      </c>
      <c r="J69" s="5">
        <v>46031</v>
      </c>
      <c r="K69" s="5">
        <v>36825</v>
      </c>
      <c r="L69" s="5">
        <v>9206</v>
      </c>
      <c r="M69" s="15">
        <v>0.2</v>
      </c>
    </row>
    <row r="70" spans="1:69" ht="72">
      <c r="A70" s="4" t="s">
        <v>181</v>
      </c>
      <c r="B70" s="3">
        <v>20123021607</v>
      </c>
      <c r="C70" s="3" t="s">
        <v>189</v>
      </c>
      <c r="D70" s="3" t="s">
        <v>64</v>
      </c>
      <c r="E70" s="3">
        <v>84</v>
      </c>
      <c r="F70" s="3">
        <v>16</v>
      </c>
      <c r="G70" s="3"/>
      <c r="H70" s="4" t="s">
        <v>190</v>
      </c>
      <c r="I70" s="3">
        <v>20133029518</v>
      </c>
      <c r="J70" s="5">
        <v>1958683.85</v>
      </c>
      <c r="K70" s="5">
        <v>1358683.85</v>
      </c>
      <c r="L70" s="5">
        <v>600000</v>
      </c>
      <c r="M70" s="15">
        <v>0.31</v>
      </c>
    </row>
    <row r="71" spans="1:69" ht="57.75">
      <c r="A71" s="4" t="s">
        <v>181</v>
      </c>
      <c r="B71" s="3">
        <v>20123008449</v>
      </c>
      <c r="C71" s="3" t="s">
        <v>191</v>
      </c>
      <c r="D71" s="3" t="s">
        <v>174</v>
      </c>
      <c r="E71" s="3">
        <v>15</v>
      </c>
      <c r="F71" s="3">
        <v>85</v>
      </c>
      <c r="G71" s="3"/>
      <c r="H71" s="4" t="s">
        <v>192</v>
      </c>
      <c r="I71" s="3">
        <v>20133029456</v>
      </c>
      <c r="J71" s="5">
        <v>515505.6</v>
      </c>
      <c r="K71" s="5">
        <v>390505.6</v>
      </c>
      <c r="L71" s="5">
        <v>125000</v>
      </c>
      <c r="M71" s="15">
        <v>0.24</v>
      </c>
    </row>
    <row r="72" spans="1:69" ht="42.75">
      <c r="A72" s="20" t="s">
        <v>181</v>
      </c>
      <c r="B72" s="21">
        <v>20113031576</v>
      </c>
      <c r="C72" s="21" t="s">
        <v>108</v>
      </c>
      <c r="D72" s="21" t="s">
        <v>109</v>
      </c>
      <c r="E72" s="21">
        <v>12</v>
      </c>
      <c r="F72" s="21">
        <v>88</v>
      </c>
      <c r="G72" s="21"/>
      <c r="H72" s="20" t="s">
        <v>172</v>
      </c>
      <c r="I72" s="21">
        <v>20133009332</v>
      </c>
      <c r="J72" s="22">
        <v>1006228.1</v>
      </c>
      <c r="K72" s="22">
        <v>885480.73</v>
      </c>
      <c r="L72" s="22">
        <v>120747.37</v>
      </c>
      <c r="M72" s="23">
        <v>0.12</v>
      </c>
    </row>
    <row r="73" spans="1:69" s="11" customFormat="1" ht="16.5">
      <c r="A73" s="7" t="s">
        <v>193</v>
      </c>
      <c r="B73" s="8"/>
      <c r="C73" s="8"/>
      <c r="D73" s="8"/>
      <c r="E73" s="8"/>
      <c r="F73" s="8"/>
      <c r="G73" s="8"/>
      <c r="H73" s="9"/>
      <c r="I73" s="8"/>
      <c r="J73" s="10">
        <f>SUM(J2:J72)</f>
        <v>103714037.12999997</v>
      </c>
      <c r="K73" s="10">
        <f>SUM(K2:K72)</f>
        <v>20585484.660000004</v>
      </c>
      <c r="L73" s="13">
        <f>SUM(L2:L72)</f>
        <v>83128552.469999999</v>
      </c>
      <c r="M73" s="12">
        <f>SUM(L73/J73)</f>
        <v>0.80151688980926306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5" spans="1:69" ht="16.5">
      <c r="A75" s="14" t="s">
        <v>194</v>
      </c>
    </row>
    <row r="76" spans="1:69" ht="16.5"/>
  </sheetData>
  <pageMargins left="0.45" right="0.45" top="0.75" bottom="0.75" header="0.3" footer="0.3"/>
  <pageSetup scale="46" fitToHeight="0" orientation="landscape" r:id="rId1"/>
  <headerFooter>
    <oddHeader>&amp;C&amp;"Trebuchet MS,Bold"Table 10. Campaign Reports vs. Solicitation Notices Comparison&amp;"Trebuchet MS,Regular"
&amp;"Trebuchet MS,Bold"&amp;9Contracts %-Based&amp;"Trebuchet MS,Regular"&amp;11
&amp;9Campaign Reports Filed Between 12/01/12 and 11/30/13 &amp;R&amp;9]</oddHeader>
    <oddFooter>&amp;C&amp;9# Denotes campaign dates that differ from contract dates. This could mean the campaign report covers only a portion of a multi-year campaign&amp;R&amp;9&amp;P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https://coloradosos.gov/pubs/charities/reports/2013/tables/Table10-CRvsSNPct.xls</Url>
      <Description xsi:nil="true"/>
    </Link>
    <PublishedDate xmlns="571b7a80-ba78-40d1-bd01-6bfb3f9ede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3A2D3-CD35-4A29-8316-2B1644224B1C}"/>
</file>

<file path=customXml/itemProps2.xml><?xml version="1.0" encoding="utf-8"?>
<ds:datastoreItem xmlns:ds="http://schemas.openxmlformats.org/officeDocument/2006/customXml" ds:itemID="{07B662E6-FA5B-4106-AAA1-42FFD52D61B3}"/>
</file>

<file path=customXml/itemProps3.xml><?xml version="1.0" encoding="utf-8"?>
<ds:datastoreItem xmlns:ds="http://schemas.openxmlformats.org/officeDocument/2006/customXml" ds:itemID="{DB90C319-B501-475B-87EF-FE2AB0520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Cash</dc:creator>
  <cp:keywords/>
  <dc:description/>
  <cp:lastModifiedBy>Billy Traversie</cp:lastModifiedBy>
  <cp:revision/>
  <dcterms:created xsi:type="dcterms:W3CDTF">2014-03-13T01:22:29Z</dcterms:created>
  <dcterms:modified xsi:type="dcterms:W3CDTF">2024-04-05T16:52:28Z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2024-03-04T15:47:19Z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bab547e9-7bc7-4368-b617-0ef3815c6273</vt:lpwstr>
  </property>
  <property fmtid="{D5CDD505-2E9C-101B-9397-08002B2CF9AE}" pid="8" name="MSIP_Label_59e4beaa-c4ba-4ea9-a1f4-4e52626a3d73_ContentBits">
    <vt:lpwstr>0</vt:lpwstr>
  </property>
  <property fmtid="{D5CDD505-2E9C-101B-9397-08002B2CF9AE}" pid="9" name="ContentTypeId">
    <vt:lpwstr>0x0101000EB73EAB0B9E2D4D9387034ADF0B5D5F</vt:lpwstr>
  </property>
  <property fmtid="{D5CDD505-2E9C-101B-9397-08002B2CF9AE}" pid="10" name="Doc Type">
    <vt:lpwstr>Apps</vt:lpwstr>
  </property>
  <property fmtid="{D5CDD505-2E9C-101B-9397-08002B2CF9AE}" pid="11" name="Web Team Flag">
    <vt:lpwstr>Not Ready</vt:lpwstr>
  </property>
</Properties>
</file>