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5"/>
  <workbookPr defaultThemeVersion="166925"/>
  <mc:AlternateContent xmlns:mc="http://schemas.openxmlformats.org/markup-compatibility/2006">
    <mc:Choice Requires="x15">
      <x15ac:absPath xmlns:x15ac="http://schemas.microsoft.com/office/spreadsheetml/2010/11/ac" url="T:\Public\Business and Licensing\OST\Billy\Accessibility Folder\CCSA ADA PDFs\From SharePoint\OneDrive_2024-02-12\Charities (CCSA)\CCSA Xlsx. Files\2019\"/>
    </mc:Choice>
  </mc:AlternateContent>
  <xr:revisionPtr revIDLastSave="6" documentId="8_{42D0CE79-0535-4140-8D8F-F420D9D66E01}" xr6:coauthVersionLast="47" xr6:coauthVersionMax="47" xr10:uidLastSave="{CFE74B3C-71F8-4A08-A0AA-1F4521464F71}"/>
  <bookViews>
    <workbookView xWindow="-28920" yWindow="-120" windowWidth="29040" windowHeight="15720" xr2:uid="{00000000-000D-0000-FFFF-FFFF00000000}"/>
  </bookViews>
  <sheets>
    <sheet name="Paid Solicitor Sum 2015-2019" sheetId="1" r:id="rId1"/>
  </sheets>
  <definedNames>
    <definedName name="_xlnm.Print_Area" localSheetId="0">'Paid Solicitor Sum 2015-2019'!$A:$I</definedName>
    <definedName name="_xlnm.Print_Titles" localSheetId="0">'Paid Solicitor Sum 2015-2019'!$1:$1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9" i="1" l="1"/>
  <c r="G99" i="1"/>
  <c r="F99" i="1"/>
  <c r="D99" i="1"/>
  <c r="C99" i="1"/>
  <c r="E99" i="1" l="1"/>
</calcChain>
</file>

<file path=xl/sharedStrings.xml><?xml version="1.0" encoding="utf-8"?>
<sst xmlns="http://schemas.openxmlformats.org/spreadsheetml/2006/main" count="303" uniqueCount="239">
  <si>
    <t>Paid Solicitor</t>
  </si>
  <si>
    <t>DBA's</t>
  </si>
  <si>
    <t>Gross Proceeds</t>
  </si>
  <si>
    <t>Net to Charity</t>
  </si>
  <si>
    <t>Overall Percent to Charity</t>
  </si>
  <si>
    <t>Minimum Percent To Charity</t>
  </si>
  <si>
    <t>Maximum Percent To Charity</t>
  </si>
  <si>
    <t>Number of Campaigns</t>
  </si>
  <si>
    <t>Clients</t>
  </si>
  <si>
    <t>10928046 CANADA, INC.   Reg. No. 20193004465   99 AVENUE ROAD   TORONTO,  M5R 2G5   905-481-1729</t>
  </si>
  <si>
    <t>HCB</t>
  </si>
  <si>
    <t>SOS CHILDREN'S VILLAGES - USA INC.</t>
  </si>
  <si>
    <t>33 MILES TOURING, INC.   Reg. No. 20183009053   6520 COX RD.   COLLEGE GROVE, TN 37046   6152960224</t>
  </si>
  <si>
    <t>N/A</t>
  </si>
  <si>
    <t>FOOD FOR THE HUNGRY INC., WORLD VISION INC.</t>
  </si>
  <si>
    <t>ADVANTAGE PLUS CONSULTING, INC.   Reg. No. 20143030740   6280 SOUTH VALLEY VIEW BLVD.   LAS VEGAS, NV 89118   8555757587</t>
  </si>
  <si>
    <t>ASSOCIATION OF THE GRADUATES OF THE UNITED STATES MILITARY ACADEMY</t>
  </si>
  <si>
    <t>AMERIDIAL, INC.   Reg. No. 20183035578   4877 HIGBEE AVE., NW   CANTON, OH 44718   4122539910</t>
  </si>
  <si>
    <t>AMERICAN BIBLE SOCIETY</t>
  </si>
  <si>
    <t>APOGEE RETAIL, LLC   Reg. No. 20073002401   11400 SE 6TH STREET, #220   BELLEVUE, WA 98004   425-462-1515</t>
  </si>
  <si>
    <t>UNIQUE THRIFT STORE</t>
  </si>
  <si>
    <t>EPILEPSY FOUNDATION OF COLORADO, JEWISH FAMILY SERVICE OF COLORADO, LUPUS FOUNDATION OF COLORADO INC.</t>
  </si>
  <si>
    <t>ARIA COMMUNICATIONS CORPORATION   Reg. No. 20023003236   717 WEST ST. GERMAIN STREET   ST. CLOUD, MN 56301   320-259-5206</t>
  </si>
  <si>
    <t>D/B/A SUPPORT SERVICES</t>
  </si>
  <si>
    <t>ACTIONAID U.S.A., AFS-USA INC., ALPHA GAMMA DELTA FOUNDATION INC., ALPHA KAPPA PSI FOUNDATION INC., ALPHA OMICRON PI FOUNDATION, AMERICAN ASSOCIATION OF NURSE ANESTHETISTS FOUNDATION, AMERICAN CIVIL LIBERTIES UNION INC., BE THE MATCH FOUNDATION, BETHESDA LUTHERAN COMMUNITIES INC., BREAD FOR THE WORLD INC., COLORADO MUSEUM OF NATURAL HISTORY, DELTA GAMMA FOUNDATION, DELTA TAU DELTA EDUCATIONAL FOUNDATION INC., DELTA UPSILON EDUCATIONAL FOUNDATION, DISABLED AMERICAN VETERANS, FINCA INTERNATIONAL INC., FOUNDATION FOR NATIONAL PROGRESS, GREENPEACE FUND INC., KAPPA ALPHA THETA FOUNDATION INC., KAPPA KAPPA GAMMA FOUNDATION, LAMBDA CHI ALPHA EDUCATIONAL FOUNDATION INC., LUTHERAN ASSOCIATION OF MISSIONARIES AND PILOTS U.S. INC., LUTHERAN WORLD RELIEF, MITCHELL HAMLINE SCHOOL OF LAW, MITCHELL HAMLINE SCHOOL OF LAW (FKA WILLIAM MITCHELL COLLEGE OF LAW), NATIONAL ASSOCIATION FOR THE ADVANCEMENT OF COLORED PEOPLE, NATIONAL PSORIASIS FOUNDATION, OXFAM AMERICA INC., PLANNED PARENTHOOD ACTION FUND INC., PLANNED PARENTHOOD FEDERATION OF AMERICA INC., RECONCILING MINISTRIES NETWORK, STATE UNIVERSITY OF IOWA ALUMNI ASSOCIATION, THE EDUCATIONAL FOUNDATION OF ALPHA GAMMA RHO, THE ENDOWMENT FUND OF THE PHI KAPPA PSI FRATERNITY, THE HUMANE SOCIETY OF THE UNITED STATES, THE LEAGUE OF CONSERVATION VOTERS INC., THE PHI KAPPA TAU FOUNDATION, THE UNION OF CONCERNED SCIENTISTS INC., TRUSTEES OF THE HAMLINE UNIVERSITY OF MINNESOTA, UNIVERSITY OF THE PACIFIC, WHEAT RIDGE MINISTRIES</t>
  </si>
  <si>
    <t>ASSOCIATED COMMUNITY SERVICES, INC.   Reg. No. 20043002462   23800 W. TEN MILE ROAD, SUITE 200   SOUTHFIELD, MI 48033   248-352-2600</t>
  </si>
  <si>
    <t>AC SERVICES</t>
  </si>
  <si>
    <t>AMERICAN CHILDREN'S CANCER FOUNDATION INC., AUTISM SPECTRUM DISORDER FOUNDATION INC., CANCER RECOVERY FOUNDATION INTERNATIONAL INC., CHILDREN'S CANCER RECOVERY FOUNDATION, CHILDREN'S LEUKEMIA RESEARCH ASSOCIATION INC., FIREFIGHTERS CHARITABLE FOUNDATION INC., FOUNDATION FOR AMERICAN VETERANS, FOUNDATION FOR AMERICAN VETERANS INC., HOMES FOR VETERANS, KIDS WISH NETWORK INC., THE BREAST CANCER CHARITIES OF AMERICA INC., THE ORGAN DONATION AND TRANSPLANT ASSOCIATION OF AMERICA, UNITED BREAST CANCER FOUNDATION, UNITED CANCER SUPPORT FOUNDATION, VETERANS SUPPORT FOUNDATION</t>
  </si>
  <si>
    <t>AUTOMOTIVE RECOVERY SERVICES, INC   Reg. No. 20083003137   2 WESTBROOK CORPORATE CENTER   WESTCHESTER, IL 60154   916-802-3924</t>
  </si>
  <si>
    <t>INSURANCE AUTO AUCTIONS</t>
  </si>
  <si>
    <t>ALIE FOUNDATION, ALIE FOUNDATION INC., AMERICAN TRANSPLANT FOUNDATION, ART FROM ASHES INC., HONOR BOUND FOUNDATION INC., MEALS ON WHEELS OF BOULDER INC., NATIONAL VETERANS SERVICES FUND INC., OUT BOULDER, PLANNED PARENTHOOD OF THE ROCKY MOUNTAINS INC., RONALD MCDONALD HOUSE CHARITIES OF SOUTHERN COLORADO INC., ST. MARY'S HOSPITAL FOUNDATION, THE HUMANE SOCIETY OF THE UNITED STATES, THE VENUE THEATER COMPANY, TIMBERLINE ADULT DAY SERVICES INC.</t>
  </si>
  <si>
    <t>BEE, L.C.   Reg. No. 20023003079   6849 OLD DOMINION DRIVE, SUITE 315   MCLEAN, VA 22101   816-472-9000</t>
  </si>
  <si>
    <t>HELP THE VETS INC., PROJECT CURE INC</t>
  </si>
  <si>
    <t>BIG SUR WATERBEDS, INC.   Reg. No. 20133027669   5641 N. BROADWAY   DENVER, CO 80216   303-566-8000</t>
  </si>
  <si>
    <t>BEDROOM EXPRESSIONS, OAK EXPRESS</t>
  </si>
  <si>
    <t>WORLD VISION INC.</t>
  </si>
  <si>
    <t>BLACK DIAMOND OUTREACH LLC   Reg. No. 20173025968   141 UNION BLVD   LAKEWOOD, CO 80228   303-590-9170</t>
  </si>
  <si>
    <t>BICYCLE COLORADO</t>
  </si>
  <si>
    <t>CAPITAL STRATEGIES   Reg. No. 20153019381   13900 OLD HARBOR LANE   MARINA DEL REY, CA 90292   3103452668</t>
  </si>
  <si>
    <t>EVERYTOWN FOR GUN SAFETY ACTION FUND INC., EVERYTOWN FOR GUN SAFETY SUPPORT FUND INC.</t>
  </si>
  <si>
    <t>CAPITOL RESOURCES, INC.   Reg. No. 20093000202   109 WEST FRONT STREET   BROOKLYN, IA 52211   641-522-4645</t>
  </si>
  <si>
    <t>CAMPAIGN HEADQUARTERS</t>
  </si>
  <si>
    <t>ALLIANCE DEFENDING FREEDOM, AMERICAN LEPROSY MISSIONS INC., CARE NET, SUSAN B. ANTHONY LIST INC., TEA PARTY PATRIOTS ACTION INC., TEA PARTY PATRIOTS INC., THE ARMED FORCES FOUNDATION</t>
  </si>
  <si>
    <t>CARING COMMUNITY FUNDRAISING LLC   Reg. No. 20133029158   13775 W. AMHERST WAY   LAKEWOOD, CO 80228   3039168344</t>
  </si>
  <si>
    <t>AMERICAN CHARITIES INC</t>
  </si>
  <si>
    <t>CASE CONSULTING SERVICES, INC.   Reg. No. 20153035241   700 MILLER AVENUE   GREAT FALLS, VA 22066   7038658717</t>
  </si>
  <si>
    <t>NEW GATE TO PEACE FOUNDATION</t>
  </si>
  <si>
    <t>CAUSEWORX, INC.   Reg. No. 20153026928   2 MCNAMARA CT.   AJAX,  L1T 4W6   416-999-2335</t>
  </si>
  <si>
    <t>INTERNATIONAL FELLOWSHIP OF CHRISTIANS &amp; JEWS INC.</t>
  </si>
  <si>
    <t>CENTER FOR CAR DONATIONS, LLC   Reg. No. 20123027047   1445 NW PORTLAND AVE.   BEND, OR 97701   760-931-2620 EXT101</t>
  </si>
  <si>
    <t>BOULDER COMMUNITY BROADCAST ASSOCIATION INC. DBA KGNU RADIO, CARBONDALE COMMUNITY ACCESS RADIO INC, CRESTED BUTTE MOUNTAIN EDUCATIONAL RADIO INC., FORT LEWIS COLLEGE FOUNDATION INC., GRAND VALLEY PUBLIC RADIO CO INC</t>
  </si>
  <si>
    <t>CHARITY APPEAL, LLC   Reg. No. 20163018107   204 WEST SPEAR STREET #3593   CARSON CITY, NV 89703   877-280-6445</t>
  </si>
  <si>
    <t>CAL</t>
  </si>
  <si>
    <t>THE AMERICANS CHILDREN'S SOCIETY</t>
  </si>
  <si>
    <t>CHARITY PROMOTIONS, INC.   Reg. No. 20153008904   5184 CALDWELL MILL ROAD, SUITE 204-343   BIRMINGHAM, AL 35244   205-370-5000</t>
  </si>
  <si>
    <t>CPI</t>
  </si>
  <si>
    <t>AMERICAN VETERANS FOUNDATION, FIREFIGHTERS CHARITABLE FOUNDATION INC., INTERNATIONAL UNION OF POLICE ASSOCIATIONS AFL-CIO, LAW ENFORCEMENT OFFICERS RELIEF FUND, VIETNOW NATIONAL HEADQUARTERS DBA VETERANSNOW, YOUTH DEVELOPMENT FUND INC.</t>
  </si>
  <si>
    <t>COINSTAR ASSET HOLDINGS, LLC   Reg. No. 20053003657   1800 114TH AVE. SE   BELLEVUE, WA 98004   425-943-8251</t>
  </si>
  <si>
    <t>AUTISM SPEAKS INC., BIG BROTHERS BIG SISTERS OF AMERICA, CHANGE MAKING CHANGE FUND, CHILDREN'S MIRACLE NETWORK, EARTH'S BIRTHDAY PROJECT INC., FEEDING AMERICA, JUMPSTART FOR YOUNG CHILDREN INC., NATIONAL AUDUBON SOCIETY INC., RONALD MCDONALD HOUSE CHARITIES INC., THE HUMANE SOCIETY OF THE UNITED STATES, THE LEUKEMIA &amp; LYMPHOMA SOCIETY, THE SAFEWAY FOUNDATION, UNITED STATES FUND FOR UNICEF, UNITED STATES FUND FOR UNICEF DBA UNICEF USA, UNITED WAY WORLDWIDE, WORLD WILDLIFE FUND INC.</t>
  </si>
  <si>
    <t>COINSTAR ASSET HOLDINGS, LLC   Reg. No. 20183010499   1800 114TH AVE SE   BELLEVUE, WA 98004   425-943-8251</t>
  </si>
  <si>
    <t>THE SAFEWAY FOUNDATION, WORLD WILDLIFE FUND INC.</t>
  </si>
  <si>
    <t>COMNET MARKETING GROUP, INC.   Reg. No. 20023004072   1214 STOWE AVENUE   MEDFORD, OR 97501   541-734-2565</t>
  </si>
  <si>
    <t>COMNET MARKETING GROUP</t>
  </si>
  <si>
    <t>AMERICAN ASSOCIATION OF UNIVERSITY WOMEN INC., AMNESTY INTERNATIONAL OF THE U.S.A. INC., COMMUNITY RADIO FOR NORTHERN COLORADO DBA KUNC, CORNELL UNIVERSITY, DENVER ART MUSEUM, FOUNDATION FOR NATIONAL PROGRESS, OPERA COLORADO, OXFAM AMERICA INC., PEOPLE FOR THE AMERICAN WAY, PROJECT CONCERN INTERNATIONAL, PUBLIC BROADCASTING OF COLORADO INCORPORATED, ROBERT R. MCCORMICK FOUNDATION, SIERRA CLUB, THE JANE GOODALL INSTITUTE, THE WILDERNESS SOCIETY, THE WOODROW WILSON NATIONAL FELLOWSHIP FOUNDATION</t>
  </si>
  <si>
    <t>CONTRACT COMMUNICATIONS, INC. D/B/A CHARITY RESOURCES AMERICA   Reg. No. 20023003444   3710 INDIAN RIVER ROAD   CHESAPEAKE, VA 23325   757-578-3500</t>
  </si>
  <si>
    <t>CHARITY RESOURCES AMERICA</t>
  </si>
  <si>
    <t>CHILDREN'S CANCER RECOVERY FOUNDATION</t>
  </si>
  <si>
    <t>CORPORATIONS FOR CHARACTER, LC   Reg. No. 20103008143   5286 S COMMERCE DR   MURRAY, UT 84107   801-284-7380</t>
  </si>
  <si>
    <t>C4C</t>
  </si>
  <si>
    <t>CANCER FUND OF AMERICA INC., COLORADO STATE FRATERNAL ORDER OF POLICE, THE AMERICANS CHILDREN'S SOCIETY, YOUTH DEVELOPMENT FUND INC.</t>
  </si>
  <si>
    <t>COURTESY CALL, INC.   Reg. No. 20053008121   1835 E. CHARLESTON BLVD, SUITE 4   LAS VEGAS, NV 89104   702-906-0444</t>
  </si>
  <si>
    <t>AMERICAN VETERANS FOUNDATION, BREAST CANCER OUTREACH FOUNDATION INC., CHILDREN'S CANCER FUND OF AMERICA INC., COMMUNITY CHARITY ADVANCMENT INC., DISABLED VETERANS SERVICES INC., DOGS FOR LAW ENFORCEMENT, FIREFIGHTERS CHARITABLE FOUNDATION INC., HELP THE VETS INC., INTERNATIONAL UNION OF POLICE ASSOCIATIONS AFL-CIO, NATIONAL POLICE ASSOCIATION INC., THE AMERICANS CHILDREN'S SOCIETY, VIETNOW NATIONAL HEADQUARTERS DBA VETERANSNOW</t>
  </si>
  <si>
    <t>COVENANT CALLS, LLC   Reg. No. 20113002484   1539 FALL RIVER AVE, STE 3   SEEKONK, MA 02771   508-336-4544</t>
  </si>
  <si>
    <t>#INF</t>
  </si>
  <si>
    <t>AMERICAN CIVIL LIBERTIES UNION INC., UNITED STATES OLYMPIC AND PARALYMPIC FOUNDATION, WORLD WILDLIFE FUND INC.</t>
  </si>
  <si>
    <t>CRF INC   Reg. No. 20123044758   698 OLDEFIELD COMMONS DR   GREENWOOD, IN 46142   3178070520</t>
  </si>
  <si>
    <t>CHARITABLE RESOURCE FOUNDATION</t>
  </si>
  <si>
    <t>CANCER RECOVERY FOUNDATION INTERNATIONAL INC., CANCER RECOVERY FOUNDATION OF AMERICA, CHILD WATCH OF NORTH AMERICA, CHILDREN'S CANCER FUND OF AMERICA INC., CIRCLE OF FRIENDS FOR AMERICAN VETERANS, CRISIS RELIEF NETWORK, DISABLED POLICE AND SHERIFFS FOUNDATION INC., KIDS WISH NETWORK INC., NATIONAL CANCER ASSISTANCE FOUNDATION INC., THE GUARDIANS FOUNDATION INC., WOMAN TO WOMAN BREAST CANCER FOUNDATION INC.</t>
  </si>
  <si>
    <t>CWH SERVICES, LLC   Reg. No. 20153031800   14185 DALLAS PARKWAY   DALLAS, TX 75254   816-472-9000</t>
  </si>
  <si>
    <t>CARS WITH HEART</t>
  </si>
  <si>
    <t>NATIONAL RIFLE ASSOCIATION OF AMERICA, THE NRA FOUNDATION INC.</t>
  </si>
  <si>
    <t>DCM, INC.   Reg. No. 20103022277   330 WEST 38TH STREET   NEW YORK, NY 10018   718-488-5577</t>
  </si>
  <si>
    <t>DENVER ART MUSEUM</t>
  </si>
  <si>
    <t>DENVER MATTRESS CO., LLC   Reg. No. 20133027672   5641 N. BROADWAY   DENVER, CO 80216   303-566-8000</t>
  </si>
  <si>
    <t>DIALAMERICA MARKETING, INC.   Reg. No. 20023003447   960 MACARTHUR BLVD   MAHWAH, NJ 07495   201-327-0200</t>
  </si>
  <si>
    <t>DIALAMERICA INC.</t>
  </si>
  <si>
    <t>MOTHERS AGAINST DRUNK DRIVING, SPECIAL OLYMPICS COLORADO</t>
  </si>
  <si>
    <t>DIRECTELE, INC.   Reg. No. 20093006412   28091 DEQUINDRE, SUITE 302   MADISON HEIGHTS, MI 48071   248-516-2269</t>
  </si>
  <si>
    <t>ANIMALS ABUSED &amp; ABANDONED INC, KIDS WISH NETWORK INC., LAW ENFORCEMENT EDUCATION PROGRAM, THE BREAST CANCER SOCIETY INC., UNITED CANCER SUPPORT FOUNDATION, WOMAN TO WOMAN BREAST CANCER FOUNDATION INC.</t>
  </si>
  <si>
    <t>DONOR CARE CENTER, INC.   Reg. No. 20083000714   4535 STRAUSSER ST., NW   NORTH CANTON, OH 44728   330-497-4888</t>
  </si>
  <si>
    <t>AMERICAN BIBLE SOCIETY, AMERICAN FAMILY ASSOCIATION INC., AMERICAN INDIAN COLLEGE FUND, BEREA COLLEGE, BUCKNER FOUNDATION INC., CHILDFUND INTERNATIONAL USA, CHRISTIAN ADVOCATES SERVING EVANGELISM INC., CHRISTIAN APPALACHIAN PROJECT INC., CHURCH WORLD SERVICE INC., CORAL RIDGE MINISTRIES MEDIA INC., CROSS INTERNATIONAL  INC., CROWN FINANCIAL MINISTRIES INC., DALLAS THEOLOGICAL SEMINARY, DAYSPRING INTERNATIONAL, FAITH AND FREEDOM COALITION INC., HOSANNA, INTERNATIONAL AID INC., LIBERTY COUNSEL ACTION, LIFE ACTION MINISTRIES, LOVE WORTH FINDING MINISTRIES INC., MARCH OF DIMES FOUNDATION, MOTHERS AGAINST DRUNK DRIVING, NATIONAL KIDNEY FOUNDATION INC, NATIONAL PARK FOUNDATION, NORTH SHORE ANIMAL LEAGUE AMERICA INC., PKD FOUNDATION, PRECEPT MINISTRIES OF REACH OUT INC., SAVE THE CHILDREN FEDERATION INC., THE FOUNDATION FOR A CHRISTIAN CIVILIZATION INC., THE INSPIRATIONAL NETWORK INC., THE LEUKEMIA &amp; LYMPHOMA SOCIETY, THE MOODY BIBLE INSTITUTE OF CHICAGO, THE NATIONAL HUMANE EDUCATION SOCIETY, UNITED SERVICE ORGANIZATIONS INC., UNITED STATES DEPUTY SHERIFF'S ASSOCATION, WOUNDED WARRIOR PROJECT INC., YELLOWSTONE PARK FOUNDATION INC., YOUTH DEVELOPMENT FUND INC.</t>
  </si>
  <si>
    <t>DONOR DEVELOPMENT STRATEGIES LLC   Reg. No. 20123002817   141 UNION BOULEVARD   LAKEWOOD, CO 80228   720-536-8705</t>
  </si>
  <si>
    <t>ROCKY MOUNTAIN PUBLIC BROADCASTING NETWORK INC., ROCKY MOUNTAIN PUBLIC MEDIA INC.</t>
  </si>
  <si>
    <t>DONOR RELATIONS, LLC   Reg. No. 20163018149   1013 CENTER ROAD, SUITE 403-A   WILMINGTON, DE 19805   3026600999</t>
  </si>
  <si>
    <t>AMERICAN VETERANS FOUNDATION, BREAST CANCER OUTREACH FOUNDATION INC., COMMUNITY CHARITY ADVANCMENT INC., FIREFIGHTERS CHARITABLE FOUNDATION INC., HELP THE VETS INC., INTERNATIONAL UNION OF POLICE ASSOCIATIONS AFL-CIO, NATIONAL  COMMUNITY ADVANCEMENT INC., THE AMERICANS CHILDREN'S SOCIETY, VETERANS EMPLOYMENT TRAINING SERVICES, VIETNOW NATIONAL HEADQUARTERS DBA VETERANSNOW</t>
  </si>
  <si>
    <t>DONOR SERVICES GROUP, LLC   Reg. No. 20033002599   1200 WILSHIRE BLVD   LOS ANGELES, CA 90017   816-472-9000</t>
  </si>
  <si>
    <t>AMERICAN ASSOCIATION FOR THE ADVANCEMENT OF SCIENCE, AMERICAN CIVIL LIBERTIES UNION FOUNDATION INC., AMERICAN CIVIL LIBERTIES UNION INC., AMERICAN FARMLAND TRUST, AMERICAN FILM INSTITUTE, AMERICAN INDIAN COLLEGE FUND, AMERICAN PARKINSON DISEASE ASSOCIATION INC., AMERICAN RED CROSS, AMERICANS UNITED FOR SEPARATION OF CHURCH AND STATE, AMERICARES FOUNDATIONINC, AMNESTY INTERNATIONAL OF THE U.S.A. INC., AMNESTY INTERNATIONAL OF THE USA INC., ANIMAL LEGAL DEFENSE FUND INC., AVON BREAST CANCER CRUSADE LLC, AVON PRODUCTS FOUNDATION INC., B'NAI B 'RITH, BRADY CAMPAIGN TO PREVENT GUN VIOLENCE, BREAD FOR THE WORLD INC., COMMON CAUSE, DEFENDERS OF WILDLIFE, DOCTORS WITHOUT BORDERS USA INC., DORIS DAY ANIMAL LEAGUE, EARTHJUSTICE, ENVIRONMENTAL DEFENSE FUND INCORPORATED, GREENPEACE FUND INC., GREENPEACE INC., HABITAT FOR HUMANITY INTERNATIONAL INC., HELP ME SEE INC., HILLEL:  THE FOUNDATION FOR JEWISH CAMPUS LIFE, HUMAN RIGHTS CAMPAIGN INC., HUMANE SOCIETY INTERNATIONAL INC., HUMANE SOCIETY LEGISLATIVE FUND, INTERNATIONAL FELLOWSHIP OF CHRISTIANS &amp; JEWS INC., INTERNATIONAL FUND FOR ANIMAL WELFARE INC., INTERNATIONAL RESCUE COMMITTEE INC., LAMBDA LEGAL DEFENSE AND EDUCATION FUND INC., LEAGUE OF WOMEN VOTERS EDUCATION FUND, LEAGUE OF WOMEN VOTERS OF THE UNITED STATES, MEMORIAL SLOAN KETTERING CANCER CENTER, MEMORIAL SLOAN-KETTERING CANCER CENTER, MERCY CORPS, MOTHERS AGAINST DRUNK DRIVING, NARAL PRO-CHOICE AMERICA, NATIONAL AUDUBON SOCIETY INC., NATIONAL COMMITTEE TO PRESERVE SOCIAL SECURITY AND MEDICARE, NATIONAL PARKS CONSERVATION ASSOCIATION, NATIONAL TRUST FOR HISTORIC PRESERVATION IN THE UNITED STATES, NATIONAL WILDLIFE FEDERATION, NATURAL RESOURCES DEFENSE COUNCIL INC., NORTH SHORE ANIMAL LEAGUE AMERICA INC., OCEAN CONSERVANCY INC., OCEANA INC., ORGANIZING FOR ACTION, OXFAM AMERICA INC., PEOPLE FOR THE AMERICAN WAY, PEOPLE FOR THE ETHICAL TREATMENT OF ANIMALS INC., PFLAG INC., PHYSICIANS COMMITTEE FOR RESPONSIBLE MEDICINE, PLANNED PARENTHOOD ACTION FUND INC., PLANNED PARENTHOOD FEDERATION OF AMERICA INC., PLANNED PARENTHOOD OF THE ROCKY MOUNTAINS INC., POPULATION CONNECTION, PROJECT ORBIS INTERNATIONAL INC., SAVE THE CHILDREN FEDERATION INC., SIERRA CLUB, SMILE TRAIN INC., SPECIAL OLYMPICS INC., THE AMERICAN SOCIETY FOR THE PREVENTION OF CRUELTY TO ANIMALS, THE FOUNDATION FOR AIDS RESEARCH, THE FUND FOR ANIMALS INC, THE HUMANE SOCIETY OF THE UNITED STATES, THE JANE GOODALL INSTITUTE, THE METROPOLITAN MUSEUM OF ART, THE NATIONAL MUSEUM OF WOMEN IN THE ARTS INC., THE NATURE CONSERVANCY, THE UNION OF CONCERNED SCIENTISTS INC., THE WILDERNESS SOCIETY, UNITED STATES ASSOCIATION FOR UNHCR, UNITED STATES FUND FOR UNICEF, UNITED STATES FUND FOR UNICEF DBA UNICEF USA, VETERANS OF FOREIGN WARS OF THE UNITED STATES, WATERAID AMERICA INC., WORLD WILDLIFE FUND INC., YOSEMITE FOUNDATION</t>
  </si>
  <si>
    <t>EARTHTEL, INC.   Reg. No. 20033006461   2030 FRANKLIN STREET   OAKLAND, CA 94612   510-645-1810</t>
  </si>
  <si>
    <t>WORLD WILDLIFE FUND INC.</t>
  </si>
  <si>
    <t>EATON VANCE DISTRIBUTORS INC.   Reg. No. 20033005498   TWO INTERNATIONAL PLACE   BOSTON, MA 02110   1-800-225-6265</t>
  </si>
  <si>
    <t>THE U.S. CHARITABLE GIFT TRUST</t>
  </si>
  <si>
    <t>ENGAGE FUNDING, LLC   Reg. No. 20143026453   2006 SOUTHERN BLVD   RIO RANCHO, NM 87124   505-883-3730</t>
  </si>
  <si>
    <t>CANCER RECOVERY FOUNDATION INTERNATIONAL INC., CANCER RECOVERY FOUNDATION OF AMERICA, CHILDREN'S CANCER RECOVERY FOUNDATION, MIRACLE FLIGHTS, MIRACLE FLIGHTS FOR KIDS, THE AMERICANS CHILDREN'S SOCIETY</t>
  </si>
  <si>
    <t>FINDING FAVOUR MUSIC, LLC   Reg. No. 20183028830   6520 COX RD.   COLLEGE GROVE, TN 37046   6153306348</t>
  </si>
  <si>
    <t>FOOD FOR THE HUNGRY INC.</t>
  </si>
  <si>
    <t>FINE LINE COMMUNICATIONS LTD.   Reg. No. 20113007800   290 GARRY STREET   WINNIPEG,  R3C1H3   204-942-4242</t>
  </si>
  <si>
    <t>FINE LINE SOLUTIONS</t>
  </si>
  <si>
    <t>THE HUMANE SOCIETY OF THE UNITED STATES</t>
  </si>
  <si>
    <t>FRONT LINE SUPPORT, LLC   Reg. No. 20143026454   2006 SOUTHERN BLVD   RIO RANCHO, NM 87124   505-883-3730</t>
  </si>
  <si>
    <t>AMERICAN ASSOCIATION OF STATE TROOPERS INC., FRATERNAL ORDER OF POLICE COLORADO METROPLEX, MILITARY ORDER OF THE PURPLE HEART SERVICE FOUNDATION INC., MIRACLE FLIGHTS, NATIONAL ASSOCIATION OF POLICE ATHLETIC/ACTIVITIES LEAGUES INC., PURPLE HEART SERVICES INC., THE AMERICANS CHILDREN'S SOCIETY, THE COMMITTEE FOR MISSING CHILDREN INC., VIETNOW NATIONAL HEADQUARTERS DBA VETERANSNOW, VOLUNTEER FIREFIGHTER ALLIANCE INC.</t>
  </si>
  <si>
    <t>FULL SAIL MARKETING, INC.   Reg. No. 20193007515   906 MAR WALT DR., UNIT D   FORT WALTON BEACH, FL 32547   850-243-5183</t>
  </si>
  <si>
    <t>A QUICK CALL</t>
  </si>
  <si>
    <t>COPS FOR KIDS INC.</t>
  </si>
  <si>
    <t>GATEWAY COMMUNICATIONS INCORPORATED   Reg. No. 20113028475   16805 NE MASON COURT   PORTLAND, OR 97230   503-257-0100</t>
  </si>
  <si>
    <t>GCI, THE HOFFMAN RESEARCH GROUP</t>
  </si>
  <si>
    <t>COLORADO CITIZENS FOR LIFE INC., DENVER RESCUE MISSION, SPRINGS RESCUE MISSION (THE), THE DENVER RESCUE MISSION, WELD FOOD BANK</t>
  </si>
  <si>
    <t>GIVERIGHT, INC.   Reg. No. 20023003292   1200 WILSHIRE BLVD   LOS ANGELES, CA 90017   816-472-9000</t>
  </si>
  <si>
    <t>HERITAGE ACTION FOR AMERICA, HERITAGE ACTION FOR AMERICA INC., MEDIA RESEARCH CENTER, THE HERITAGE FOUNDATION</t>
  </si>
  <si>
    <t>GLOBAL FACES DIRECT CORP   Reg. No. 20183025463   25 LESMILL ROAD   TORONTO,  M3B 2T3   647-313-3284</t>
  </si>
  <si>
    <t>AMNESTY INTERNATIONAL OF THE USA INC., WORLD ANIMAL PROTECTION</t>
  </si>
  <si>
    <t>GORDON AND SCHWENKMEYER, INC   Reg. No. 20023006626   20300 S VERMONT STE 210   TORRANCE, CA 90502   310-615-2308</t>
  </si>
  <si>
    <t>AMERICAN ASSOCIATION OF UNIVERSITY WOMEN INC., AMERICAN CIVIL LIBERTIES UNION INC., AMERICAN DIABETES ASSOCIATION, AMNESTY INTERNATIONAL OF THE U.S.A. INC., ANIMAL LEGAL DEFENSE FUND INC., ENVIRONMENTAL DEFENSE FUND INCORPORATED, LEAGUE OF WOMEN VOTERS OF THE UNITED STATES, NARAL PRO-CHOICE AMERICA, PEOPLE FOR THE AMERICAN WAY, PLANNED PARENTHOOD FEDERATION OF AMERICA INC., THE LEAGUE OF CONSERVATION VOTERS INC., THE STUDENT CONSERVATION ASSOCIATION INC</t>
  </si>
  <si>
    <t>GRASSROOTS CAMPAIGNS, INC.   Reg. No. 20043008476   186 LINCOLN STREET, SUITE 100   BOSTON, NY 02111   617-482-6882</t>
  </si>
  <si>
    <t>AMERICAN CIVIL LIBERTIES UNION INC., DOCTORS WITHOUT BORDERS USA INC., LAMBDA LEGAL DEFENSE AND EDUCATION FUND INC., MEDECINS SANS FRONTIERES USA INC./DOCTORS WITHOUT BORDERS USA INC., NATIONAL AUDUBON SOCIETY INC., NATIONAL GAY  AND  LESBIAN TASK FORCE FOUNDATION, PLANNED PARENTHOOD ACTION FUND INC., PLANNED PARENTHOOD FEDERATION OF AMERICA INC., SOUTHERN POVERTY LAW CENTER INC., THE NATURE CONSERVANCY</t>
  </si>
  <si>
    <t>HARRIS CONNECT, LLC   Reg. No. 20103003081   1400-A CROSSWAYS BOULEVARD   CHESAPEAKE, VA 23320   8008776554</t>
  </si>
  <si>
    <t>AMVETS (AMERICAN VETERANS), BARNARD COLLEGE, BETA THETA PI FOUNDATION, CHRISTIAN CENTURY FOUNDATION, COLUMBUS ACADEMY, NEW ENGLAND HISTORIC GENEALOGICAL SOCIETY, PENLAND SCHOOL OF CRAFTS INC., THE AMERICAN COLLEGE, THE CLEVELAND CLINIC FOUNDATION, THE UNIVERSITY OF TEXAS M.D. ANDERSON CANCER CENTER, WAKE FOREST UNIVERSITY BAPTIST MEDICAL CENTER</t>
  </si>
  <si>
    <t>HARRIS MARKETING GROUP   Reg. No. 20133032491   21250 CALIFA ST., #114   WOODLAND HILLS, CA 91367   818-357-2040</t>
  </si>
  <si>
    <t>AMNESTY INTERNATIONAL OF THE U.S.A. INC., DOCTORS WITHOUT BORDERS USA INC., FINCA INTERNATIONAL INC., HILLEL:  THE FOUNDATION FOR JEWISH CAMPUS LIFE, NARAL PRO-CHOICE AMERICA, PLANNED PARENTHOOD FEDERATION OF AMERICA INC., SIERRA CLUB, SIGMA NU EDUCATIONAL FOUNDATION INC, SOUTHERN POVERTY LAW CENTER INC., THE AMERICAN JEWISH COMMITTEE, THE JANE GOODALL INSTITUTE, THE PLANETARY SOCIETY</t>
  </si>
  <si>
    <t>HIGH FLIGHT SERVICES LLC   Reg. No. 20183027755   2075 S. COLUMBINE ST.   DENVER, CO 80210   3039068287</t>
  </si>
  <si>
    <t>WINGS OVER THE ROCKIES AIR &amp; SPACE MUSEUM</t>
  </si>
  <si>
    <t>HOCKING MARKETING SERVICES, INC.   Reg. No. 20043008031   8753 YATES DR. SUITE: 226   WESTMINSTER, CO 80031   303-482-2500</t>
  </si>
  <si>
    <t>THE COLORADO FIREFIGHTER MAGAZINE</t>
  </si>
  <si>
    <t>COLORADO STATE FIRE FIGHTERS ASSOCIATION</t>
  </si>
  <si>
    <t>HUDSON BAY COMPANY OF ILLINOIS, INC.   Reg. No. 20023006198   941 O STREET, SUITE 625   LINCOLN, NE 68508   402-476-1010</t>
  </si>
  <si>
    <t>HUDSON BAY COMPANY</t>
  </si>
  <si>
    <t>9TO5 NATIONAL ASSOCIATION OF WORKING WOMEN, GOVERNMENT ACCOUNTABILITY PROJECT INC., ORGANIC CONSUMERS ASSOCIATION, ORGANIC CONSUMERS FUND, RAPE ASSISTANCE AND AWARENESS PROGRAM INC., SAVE THE COLORADO, THE BLUE BENCH</t>
  </si>
  <si>
    <t>INFOCISION, INC.   Reg. No. 20023004518   325 SPRINGSIDE DRIVE   AKRON, OH 44333   330-668-1400</t>
  </si>
  <si>
    <t>AARP FOUNDATION, ALLIANCE DEFENDING FREEDOM, AMERICAN DIABETES ASSOCIATION, AMERICAN HEART ASSOCIATION INC., AMERICAN INSTITUTE FOR CANCER RESEARCH, AMERICAN LEBANESE SYRIAN ASSOCIATED CHARITIES DBA ST JUDE CHILDREN'S RESEARCH HOSP, AMERICAN LEPROSY MISSIONS INC., AMERICAN LUNG ASSOCIATION, AMERICARES FOUNDATIONINC, BACK TO THE BIBLE, BIBLICA INC., CHILDFUND INTERNATIONAL USA, CHILDREN INTERNATIONAL, CHRISTIAN ADVOCATES SERVING EVANGELISM INC., CITIZENS UNITED, CONCERNED WOMEN FOR AMERICA, CONCERNED WOMEN FOR AMERICA LEGISLATIVE ACTION COMMITTEE, CONVOY OF HOPE INC., CORAL RIDGE MINISTRIES MEDIA INC., CORRIE TEN BOOM FELLOWSHIP INC., CROHN'S AND COLITIS FOUNDATION OF AMERICA INC, DISABLED AMERICAN VETERANS, DOCTORS WITHOUT BORDERS USA INC., EACH INC., EASTER SEALS INC., ENVIRONMENTAL DEFENSE FUND INCORPORATED, EPILEPSY FOUNDATION OF AMERICA, FEED THE CHILDREN INC., FEEDING AMERICA, FOOD FOR THE POOR INC., GREAT AMERICA ALLIANCE, HABITAT FOR HUMANITY INTERNATIONAL INC., HAVEN MINISTRIES, INTERNATIONAL FELLOWSHIP OF CHRISTIANS &amp; JEWS INC., JEWISH VOICE MINISTRIES INTERNATIONAL, JUDICIAL WATCH INC., LEADING THE WAY WITH DR. MICHAEL YOUSSEF INC., LESEA GLOBAL FEED THE HUNGRY INC., MARCH OF DIMES FOUNDATION, MOTHERS AGAINST DRUNK DRIVING, MULTIPLE SCLEROSIS ASSOCIATION OF AMERICA INC., MUSCULAR DYSTROPHY ASSOCIATION INC., NATIONAL MULTIPLE SCLEROSIS SOCIETY, NATIONAL RIFLE ASSOCIATION OF AMERICA, NORTH SHORE ANIMAL LEAGUE AMERICA INC., OCEAN CONSERVANCY INC., OPEN DOORS WITH BROTHER ANDREW INC.., OPERATION BLESSING INTERNATIONAL RELIEF AND DEVELOPMENT CORPORATION, OPERATION SMILE INC., PEOPLE FOR THE ETHICAL TREATMENT OF ANIMALS INC., PRISON FELLOWSHIP MINISTRIES, ROCKY MOUNTAIN PUBLIC BROADCASTING NETWORK INC., ROCKY MOUNTAIN PUBLIC MEDIA INC., SIERRA CLUB, SMILE TRAIN INC., SUSAN B. ANTHONY LIST INC., THE AOPA FOUNDATION INC., THE ARTHRITIS FOUNDATION INC., THE GEORGE BUSH PRESIDENTIAL LIBRARY FOUNDATION, THE HUMANE SOCIETY OF THE UNITED STATES, THE LEUKEMIA &amp; LYMPHOMA SOCIETY, THE NATIONAL CENTER FOR MISSING AND EXPLOITED CHILDREN, THE NATURE CONSERVANCY, THE SUSAN G. KOMEN BREAST CANCER FOUNDATION INC., U. S. ENGLISH INC., UNITED SERVICE ORGANIZATIONS INC., UNITED STATES ASSOCIATION FOR UNHCR, UNITED STATES FUND FOR UNICEF, UNITED STATES FUND FOR UNICEF DBA UNICEF USA, UNITED STATES OLYMPIC AND PARALYMPIC FOUNDATION, VETERANS OF FOREIGN WARS OF THE UNITED STATES, VISION CHARITABLE TRUST D/B/A MY FAITH VOTES, WAY MEDIA INC.</t>
  </si>
  <si>
    <t>INTEGRAL RESOURCES, INC.   Reg. No. 20023007153   501-A WASHINGTON STREET   DURHAM, NC 27015   617-492-4474</t>
  </si>
  <si>
    <t>AMERICAN CIVIL LIBERTIES UNION INC., DOCTORS WITHOUT BORDERS USA INC., ENVIRONMENTAL DEFENSE FUND INCORPORATED, NATIONAL COMMITTEE TO PRESERVE SOCIAL SECURITY AND MEDICARE, PLANNED PARENTHOOD ACTION FUND INC., PLANNED PARENTHOOD FEDERATION OF AMERICA INC., THE LEAGUE OF CONSERVATION VOTERS INC.</t>
  </si>
  <si>
    <t>J. MILITO &amp; ASSOCIATES, INC.   Reg. No. 20123044601   1133 MAPLEGROVE DRIVE, NW   GRAND RAPIDS, MI 49504   616-453-8711</t>
  </si>
  <si>
    <t>LONGS PEAK COUNCIL INC. BOY SCOUTS OF AMERICA, PIKES PEAK COUNCIL INC. BOY SCOUTS OF AMERICA, THE FOUNDATION FOR A CHRISTIAN CIVILIZATION INC.</t>
  </si>
  <si>
    <t>JADENT INC   Reg. No. 20023003296   3787 RIVER RD N. SUITE B   KEIZER, OR 97303   503-393-9500</t>
  </si>
  <si>
    <t>CANCER FEDERATION INC., CHILDHOOD LEUKEMIA FOUNDATION INC., FIND THE CHILDREN, KIDS WISH NETWORK INC., MULTIPLE SCLEROSIS FOUNDATION</t>
  </si>
  <si>
    <t>JAK PRODUCTIONS, INC.   Reg. No. 20023003576   3060 PEACHTREE ROAD, NW   ATLANTA, GA 30305   404-883-2450</t>
  </si>
  <si>
    <t>AREA SERVICES</t>
  </si>
  <si>
    <t>COLORADO POLICE PROTECTIVE ASSOCIATION, COLORADO STATE FIRE FIGHTERS ASSOCIATION, DEFEAT DIABETES FOUNDATION INC., FIREFIGHTERS CHARITABLE FOUNDATION INC., KIDS WISH NETWORK INC., VETERANS SUPPORT FOUNDATION</t>
  </si>
  <si>
    <t>KARS-R-US   Reg. No. 20183017018   6059 N BRIARGATE LANE   GLENDORA, CA 91740   8775005277</t>
  </si>
  <si>
    <t>KARS-R-US</t>
  </si>
  <si>
    <t>FIND THE CHILDREN, UNITED BREAST CANCER FOUNDATION</t>
  </si>
  <si>
    <t>KAYLA  CLANCY   Reg. No. 20163018295   437 GROUSE CT.   LOUISVILLE, CO 80027   303-502-6585</t>
  </si>
  <si>
    <t>AGF, CANNABIS GENOMIC RESEARCH INITIATIVE, CGRI</t>
  </si>
  <si>
    <t>AGRICULTURAL GENOMICS FOUNDATION</t>
  </si>
  <si>
    <t>LYNNE COTTRELL   Reg. No. 20073003286   2576 S LANSING WAY   AURORA, CO 80014   303-696-0450</t>
  </si>
  <si>
    <t>TAPS CELEBRITY CLASSIC</t>
  </si>
  <si>
    <t>TRAGEDY ASSISTANCE PROGRAM FOR SURVIVORS INC. ["TAPS"]</t>
  </si>
  <si>
    <t>MDS COMMUNICATIONS CORPORATION   Reg. No. 20023003497   545 JUANITA AVENUE   MESA, AZ 85210   816-472-9000</t>
  </si>
  <si>
    <t>ACT FOR AMERICA INC., ALLIANCE DEFENDING FREEDOM, AMERICAN BIBLE SOCIETY, AMERICAN CANCER SOCIETY INC., AMERICAN INSTITUTE FOR CANCER RESEARCH, AMERICAN LEBANESE SYRIAN ASSOCIATED CHARITIES DBA ST JUDE CHILDREN'S RESEARCH HOSP, AMERICAN LEGACY CENTER, AMERICAN LEPROSY MISSIONS INC., AMERICANS FOR PROSPERITY, AMERICANS UNITED FOR LIFE, AUL ACTION NFP, CATHOLIC MEDICAL MISSION BOARD INC., CATHOLIC RELIEF SERVICES - UNITED STATES CONFERENCE CATHOLIC BISHOPS, CATHOLIC RELIEF SERVICES - UNITED STATES CONFERENCE OF CATHOLIC BISHOPS, CATHOLIC RELIEF SERVICES - USCCB, CHRISTIAN ADVOCATES SERVING EVANGELISM INC., CITIZENLINK, CONCERNED WOMEN FOR AMERICA, CONSUMER REPORTS INC., CONSUMERS UNION OF UNITED STATES INC., CONVENTION OF STATES ACTION, COOPERATIVE FOR ASSISTANCE AND RELIEF EVERYWHERE INC., CROWN FINANCIAL MINISTRIES INC., DAYSPRING INTERNATIONAL, FAITH AND FREEDOM COALITION INC., FAMILY POLICY ALLIANCE, FAMILY RESEARCH COUNCIL, FAMILY RESEARCH COUNCIL ACTION, FEEDING AMERICA, FELLOWSHIP OF CATHOLIC UNIVERSITY STUDENTS, FIRST LIBERTY INSTITUTE, FOOD FOR THE HUNGRY INC., FREEDOMWORKS INC., HABITAT FOR HUMANITY INTERNATIONAL INC., HAVEN MINISTRIES, HEIFER PROJECT INTERNATIONAL, HOLT INTERNATIONAL CHILDREN'S SERVICES INC., INTERNATIONAL FELLOWSHIP OF CHRISTIANS &amp; JEWS INC., JEWISH VOICE MINISTRIES INTERNATIONAL, JOHN HANCOCK COMMITTEE FOR THE STATES, JUDICIAL WATCH INC., LEADERSHIP INSTITUTE, LIBERTY INSTITUTE, LIFE ISSUES INSTITUTE INC., MAP INTERNATIONAL INC., MERCY CORPS, NATIONAL RIGHT TO LIFE, NATIONAL RIGHT TO LIFE COMMITTEE, OPERATION SMILE INC., PRISON FELLOWSHIP MINISTRIES, PROJECT HOPE - THE PEOPLE-TO-PEOPLE HEALTH FOUNDATION INC., SAVE THE CHILDREN FEDERATION INC., SPECIAL OLYMPICS INC., STUDENTS FOR LIFE OF AMERICA INC., THE AMERICAN SOCIETY FOR THE PREVENTION OF CRUELTY TO ANIMALS, THE ARTHRITIS FOUNDATION INC., THE HERITAGE FOUNDATION, THE NATURE CONSERVANCY, THE QUIET HOUR INC., UNIVERSITY OF NORTHWESTERN-ST. PAUL, VETERANS OF FOREIGN WARS OF THE UNITED STATES, WAY MEDIA INC.</t>
  </si>
  <si>
    <t>MIDWEST PUBLISHING-DN, INC.   Reg. No. 20043009597   10844 N. 23RD AVE.   PHOENIX, AZ 85029   602-943-1244</t>
  </si>
  <si>
    <t>MPI</t>
  </si>
  <si>
    <t>AUTISM SPECTRUM DISORDER FOUNDATION INC., BREAST CANCER SURVIVORS FOUNDATION INC., CANCER SURVIVORS' FUND, CARING FOR OUR CHILDREN FOUNDATION, CENTER FOR AMERICAN HOMELESS VETERANS INC., CHILDHOOD LEUKEMIA FOUNDATION INC., DISABLED VETERANS SERVICES INC., FIREFIGHTERS CHARITABLE FOUNDATION INC., FIREFIGHTERS SUPPORT FOUNDATION INC., NATIONAL ASSOCIATION OF CHIEFS OF POLICE INC., NATIONAL VIETNAM VETERANS FOUNDATION INC., THE AMERICAN FEDERATION OF POLICE AND CONCERNED CITIZENS INC., THE COMMITTEE FOR MISSING CHILDREN INC., THE NATIONAL CANCER COALITION INC., VETERANS SUPPORT FOUNDATION, VIETNOW NATIONAL HEADQUARTERS DBA VETERANSNOW, WOMAN TO WOMAN BREAST CANCER FOUNDATION INC.</t>
  </si>
  <si>
    <t>MP CONSULTING INC.   Reg. No. 20023006080   3679 S. HURON ST. #401   ENGLEWOOD, CO 80110   303.781.1220</t>
  </si>
  <si>
    <t>ARVADA PROFESSIONAL FIRE FIGHTERS FOUNDATION, DENVER POLICE BROTHERHOOD, LITTLETON FIREFIGHTER ASSOCIATION LOCAL 2086</t>
  </si>
  <si>
    <t>NATIONAL CAPITAL TELESERVICES, LLC   Reg. No. 20143033749   300 FIFTH STREET, N.E.   WASHINGTON, DC 20002   202-546-6874</t>
  </si>
  <si>
    <t>CAPTEL</t>
  </si>
  <si>
    <t>ATS FOUNDATION INC.</t>
  </si>
  <si>
    <t>NATIONAL CHARITY SERVICES, INC.   Reg. No. 20133002591   1905 BRENTWOOD ROAD NE   WASHINGTON, DC 20018   202-461-2054</t>
  </si>
  <si>
    <t>CHARITY DISPATCH</t>
  </si>
  <si>
    <t>DISCOVER GOODWILL OF SOUTHERN &amp; WESTERN COLORADO, HOMES FOR OUR TROOPS INC., SOLDIERS ANGELS</t>
  </si>
  <si>
    <t>NATIONAL FUNDRAISING MANAGEMENT, INC.   Reg. No. 20123006931   10159 WAYZATA BLVD., SUITE 125   HOPKINS, MN 55305   952-456-6100</t>
  </si>
  <si>
    <t>CAR DONATION FOUNDATION</t>
  </si>
  <si>
    <t>NETWORK FOR GOOD, INC.   Reg. No. 20133029964   1140 CONNECTICUT AVE. NW, SUITE 700   WASHINGTON, DC 20036   202-627-1715</t>
  </si>
  <si>
    <t>NETWORK FOR GOOD INC.</t>
  </si>
  <si>
    <t>NEW CANVASSING EXPERIENCE, INC.   Reg. No. 20183007747   78 SAN MARCOS ST   AUSTIN, TX 78702   7143282743</t>
  </si>
  <si>
    <t>THE NATURE CONSERVANCY</t>
  </si>
  <si>
    <t>ONTHEBALLOT CONSULTING   Reg. No. 20153022084   4514 EAST LOUISIANA AVENUE   DENVER, CO 80246   3039008154</t>
  </si>
  <si>
    <t>COLORADO ALLIANCE OF MINERAL AND ROYALTY OWNERS, COLORADO ASSOCIATION OF MINERAL AND ROYALTY OWNERS, NATIONAL ASSOCIATION OF ROYALTY OWNERS - ROCKY MOUNTAIN CHAPTER</t>
  </si>
  <si>
    <t>OUTREACH CALLING   Reg. No. 20103013850   200 S. VIRGINIA STREET, 8TH FLOOR   RENO, NV 89501   775-322-9992</t>
  </si>
  <si>
    <t>AMERICAN ASSOCIATION FOR CANCER SUPPORT INC., AMERICAN FOUNDATION FOR DISABLED CHILDREN INC., BREAST CANCER SURVIVORS FOUNDATION INC., CANCER FUND OF AMERICA INC., CENTER FOR AMERICAN HOMELESS VETERANS INC., CHILD WATCH OF NORTH AMERICA, CHILDHOOD LEUKEMIA FOUNDATION INC., CRISIS RELIEF NETWORK, DEFEAT DIABETES FOUNDATION INC., DISABLED POLICE AND SHERIFFS FOUNDATION INC., FIREFIGHTERS SUPPORT FOUNDATION INC., HEALING HEROES NETWORK INC., INTERNATIONAL UNION OF POLICE ASSOCIATIONS AFL-CIO, KIDS WISH NETWORK INC., LAW ENFORCEMENT OFFICERS RELIEF FUND, NATIONAL CHILDREN'S LEUKEMIA FOUNDATION, NATIONAL VIETNAM VETERANS FOUNDATION INC., RESERVE POLICE OFFICERS ASSOCIATION, THE COMMITTEE FOR MISSING CHILDREN INC., UNITED BREAST CANCER RESEARCH SOCIETY INC., UNITED CANCER SUPPORT FOUNDATION, VETERANS ASSISTANCE FOUNDATION, VOLUNTEER FIREFIGHTER ALLIANCE INC., WOMAN TO WOMAN BREAST CANCER FOUNDATION INC.</t>
  </si>
  <si>
    <t>OUTREACH MARKETING, LLC   Reg. No. 20163040577   1208 E. BROADWAY RD., #205   TEMPE, AZ 85282   4806367303</t>
  </si>
  <si>
    <t>AURORA POLICE ASSOCIATION CHARITABLE FOUNDATION INC.</t>
  </si>
  <si>
    <t>P.F.R. PROMOTIONS, LLC   Reg. No. 20153031793   1517 N. WILMOT ROAD, STE. 318   TUCSON, AZ 85712   480-636-7303</t>
  </si>
  <si>
    <t>AURORA POLICE ASSOCIATION</t>
  </si>
  <si>
    <t>PUBLIC INTEREST COMMUNICATIONS, INC.   Reg. No. 20023003736   7700 LEESBURG PIKE, SUITE 416 SOUTH   FALLS CHURCH, VA 22043   (703) 847-8300</t>
  </si>
  <si>
    <t>PIC</t>
  </si>
  <si>
    <t>AMERICAN LEBANESE SYRIAN ASSOCIATED CHARITIES INC. DBA ST JUDE CHILDREN'S RESEARCH HOSP, CHRISTIAN APPALACHIAN PROJECT INC., CIVIL WAR PRESERVATION TRUST, COMMON CAUSE, CONQUER CANCER FOUNDATION OF THE AMERICAN SOCIETY OF CLINICAL ONCOLOGY, DEFENDERS OF WILDLIFE, DISABLED AMERICAN VETERANS, DOCTORS WITHOUT BORDERS USA INC., ENVIRONMENTAL DEFENSE FUND INCORPORATED, FINCA INTERNATIONAL INC., HUMAN RIGHTS WATCH INC., INTERNATIONAL RESCUE COMMITTEE INC., LEAGUE OF WOMEN VOTERS OF THE UNITED STATES, MEDECINS SANS FRONTIERES USA INC./DOCTORS WITHOUT BORDERS USA INC., MOTHERS AGAINST DRUNK DRIVING, NARAL PRO-CHOICE AMERICA, NATIONAL LGBTQ TASK FORCE, NATIONAL TRUST FOR HISTORIC PRESERVATION IN THE UNITED STATES, OXFAM AMERICA INC., PLANNED PARENTHOOD ACTION FUND INC., PLANNED PARENTHOOD FEDERATION OF AMERICA INC., SHARE OUR STRENGTH, SOS CHILDREN'S VILLAGES - USA INC., SPECIAL OLYMPICS INC., THE CENTER FOR REPRODUCTIVE RIGHTS INC., THE FOUNDATION FOR AIDS RESEARCH, THE JANE GOODALL INSTITUTE, THE NATIONAL HUMANE EDUCATION SOCIETY, THE QUIET HOUR INC., WOMEN FOR WOMEN INTERNATIONAL, WORLD WILDLIFE FUND INC.</t>
  </si>
  <si>
    <t>PUBLIC SAFETY PROMOTIONS   Reg. No. 20053002597   5911 S FAIRFIELD WAY   LITTLETON, CO 80120   (303) 738-0485</t>
  </si>
  <si>
    <t>MONTGOMERY DOIEL</t>
  </si>
  <si>
    <t>PUT ON THE DOG EVENTS   Reg. No. 20183011784   1310 QUINCE ST   DENVER, CO 80220   7752413647</t>
  </si>
  <si>
    <t>COLORADO PUG RESCUE, MIDAMERICA BOSTON TERRIER RESCUE, MOM'S AND MUTTS COLORADO RESCUE FOR PREGNANT AND NURSING DOGS, ROCKY MOUNTAIN COCKER RESCUE INC.</t>
  </si>
  <si>
    <t>RESIDENTIAL PROGRAMS, INC.   Reg. No. 20123022646   12 CHRISTOPHER WAY   EATONTOWN, CO 07724   866-609-1881</t>
  </si>
  <si>
    <t>COLORADO FRATERNAL ORDER OF POLICE PUBLIC SAFETY AWARENESS FOUNDATION</t>
  </si>
  <si>
    <t>RUFFALO NOEL LEVITZ,  LLC   Reg. No. 20023005800   1025 KIRKWOOD PARKWAY SW   CEDAR RAPIDS, IA 52404   319-362-7483</t>
  </si>
  <si>
    <t>A T STILL UNIVERSITY OF HEALTH SCIENCES, A.T. STILL UNIVERSITY OF HEALTH SCIENCES, COLBY-SAWYER COLLEGE, DES MOINES UNIVERSITY OSTEOPATHIC MEDICAL CENTER, GEORGIAN COURT UNIVERSITY, LAKE FOREST ACADEMY, LSU FOUNDATION, LUCILE PACKARD FOUNDATION FOR CHILDREN'S HEALTH, MIAMI UNIVERSITY, MONTANA TECH FOUNDATION, PACE UNIVERSITY, PUBLIC BROADCASTING OF COLORADO INCORPORATED, STATE UNIVERSITY OF IOWA ALUMNI ASSOCIATION, STATE UNIVERSITY OF IOWA FOUNDATION, THE ASSOCIATION OF FORMER STUDENTS, THE KANSAS STATE UNIVERSITY FOUNDATION, THE UNIVERSITY OF CHICAGO, THE UNIVERSITY OF CONNECTICUT FOUNDATION INC., THE UNIVERSITY OF MISSISSIPPI FOUNDATION, THE UNIVERSITY OF MONTANA FOUNDATION, TRUSTEES OF TUFTS COLLEGE, UNITED STATES FUND FOR UNICEF, UNIVERSITY OF BALTIMORE FOUNDATION INC., UNIVERSITY OF COLORADO FOUNDATION, UNIVERSITY OF DAYTON, UNIVERSITY OF DENVER (COLORADO SEMINARY), UNIVERSITY OF FLORIDA FOUNDATION INC., UNIVERSITY OF NEBRASKA FOUNDATION, USAFA ENDOWMENT INC., WEBSTER UNIVERSITY</t>
  </si>
  <si>
    <t>SD&amp;A TELESERVICES, INC.   Reg. No. 20043004058   5757 W. CENTURY BLVD., STE. 300   LOS ANGELES, CA 90045   816-472-9000</t>
  </si>
  <si>
    <t>AMERICAN ASSOCIATION OF UNIVERSITY WOMEN INC., AMERICAN CIVIL LIBERTIES UNION INC., CHICAGO SYMPHONY ORCHESTRA, DRUG POLICY ALLIANCE, FARM SANCTUARY, FINCA INTERNATIONAL INC., GALAPAGOS CONSERVANCY INC., GREEN AMERICA, GREENPEACE INC., HELP ME SEE INC., HUMAN RIGHTS CAMPAIGN INC., LEAGUE OF WOMEN VOTERS OF THE UNITED STATES, MARINE CORPS SCHOLARSHIP FOUNDATION INC, NARAL PRO-CHOICE AMERICA, NATIONAL GEOGRAPHIC SOCIETY, NATIONAL PARKS CONSERVATION ASSOCIATION, NATURAL RESOURCES DEFENSE COUNCIL INC., OPERA COLORADO, ORGANIZING FOR ACTION, PLANNED PARENTHOOD FEDERATION OF AMERICA INC., PUBLIC CITIZEN INC., SIERRA CLUB, SOUTHERN POVERTY LAW CENTER INC., THE LEAGUE OF CONSERVATION VOTERS INC., THE NATIONAL MUSEUM OF WOMEN IN THE ARTS INC., THE NATURE CONSERVANCY, UNITARIAN UNIVERSALIST SERVICE COMMITTEE, WOMEN FOR WOMEN INTERNATIONAL</t>
  </si>
  <si>
    <t>SHARE GROUP, INC.   Reg. No. 20023003067   73 CHAPEL ST.   NEWTON, MA 02458   617-629-4500</t>
  </si>
  <si>
    <t>SHARE GROUP INC.</t>
  </si>
  <si>
    <t>INTERNATIONAL RESCUE COMMITTEE INC.</t>
  </si>
  <si>
    <t>SIEGEL MARKETING GROUP, INC.   Reg. No. 20083014276   1845 N. FARWELL AVE., SUITE 300   MILWAUKEE, WI 53202   414-271-7000</t>
  </si>
  <si>
    <t>ALLIED JEWISH FEDERATION OF COLORADO, AMERICAN ISRAEL PUBLIC AFFAIRS COMMITTEE, JEWISH COMMUNITY FOUNDATION OF COLORADO, JEWISHCOLORADO</t>
  </si>
  <si>
    <t>SOFA MART, LLC   Reg. No. 20133027674   5641 N. BROADWAY   DENVER, CO 80216   303-566-8000</t>
  </si>
  <si>
    <t>STATEWIDE APPEAL, INC.   Reg. No. 20063009291   4343 W. ROYAL LANE, SUITE 120   IRVING, TX 75063   972-929-4440</t>
  </si>
  <si>
    <t>AMERICAN ASSOCIATION OF STATE TROOPERS INC., FIREFIGHTERS CHARITABLE FOUNDATION INC., INTERNATIONAL UNION OF POLICE ASSOCIATIONS AFL-CIO, KIDS WISH NETWORK INC., THE COMMITTEE FOR MISSING CHILDREN INC., THE NATIONAL CANCER COALITION INC.</t>
  </si>
  <si>
    <t>STRATEGIC FUNDRAISING, INC.   Reg. No. 20053008948   7800 3RD STREET NORTH   ST. PAUL, MN 55128   651-649-0404</t>
  </si>
  <si>
    <t>SFI NONPROFIT</t>
  </si>
  <si>
    <t>ALZHEIMER'S DISEASE AND RELATED DISORDERS ASSOCIATION INC DBA ALZHEIMER'S ASSOCIATION, AMERICAN DIABETES ASSOCIATION, AMERICAN LEBANESE SYRIAN ASSOCIATED CHARITIES DBA ST JUDE CHILDREN'S RESEARCH HOSP, AMERICAN LUNG ASSOCIATION, CHRISTIAN ADVOCATES SERVING EVANGELISM INC., CHRISTIAN APPALACHIAN PROJECT INC., CITIZENLINK, CONCERNED WOMEN FOR AMERICA, FAITH AND FREEDOM COALITION INC., FEEDING AMERICA, FOCUS ON THE FAMILY, GREENPEACE INC., HABITAT FOR HUMANITY INTERNATIONAL INC., NARAL PRO-CHOICE AMERICA, NATIONAL ASSOCIATION FOR GUN RIGHTS INC, NATIONAL MULTIPLE SCLEROSIS SOCIETY, OPERATION SMILE INC., PROJECT HOPE - THE PEOPLE-TO-PEOPLE HEALTH FOUNDATION INC., TEA PARTY PATRIOTS INC., THE AMERICAN SOCIETY FOR THE PREVENTION OF CRUELTY TO ANIMALS, THE NATURE CONSERVANCY, TROUT UNLIMITED INC., U S NAVY MEMORIAL FOUNDATION, UNBOUND</t>
  </si>
  <si>
    <t>STRATEGIC MARKETING FOR THE ARTS LLC   Reg. No. 20113010924   550 N KINGSBURY ST #516   CHICAGO, IL 60654   312.651.6166</t>
  </si>
  <si>
    <t>SMART MARKETING</t>
  </si>
  <si>
    <t>COLORADO SPRINGS PHILHARMONIC ORCHESTRA, DENVER FILM SOCIETY</t>
  </si>
  <si>
    <t>TELCOM ENTERPRISES OF COLORADO, INC.   Reg. No. 20173018563   2025 SHADY CREST DRIVE   BIRMINGHAM, AL 35216   205-823-4798</t>
  </si>
  <si>
    <t>A QUICK CALL, FULL SAIL MARKETING</t>
  </si>
  <si>
    <t>COPS FOR KIDS INC., THE AMERICANS CHILDREN'S SOCIETY</t>
  </si>
  <si>
    <t>TELEFUND, INC.   Reg. No. 20023003714   186 LINCOLN STREET, SUITE 100   BOSTON, MA 02111   617-482-6882</t>
  </si>
  <si>
    <t>ACTION AGAINST HUNGER - USA, AFRICARE, AMERICAN ASSOCIATION OF UNIVERSITY WOMEN INC., AMERICAN CIVIL LIBERTIES UNION INC., AMERICAN DIABETES ASSOCIATION, AMERICARES FOUNDATIONINC, AMNESTY INTERNATIONAL OF THE U.S.A. INC., AMNESTY INTERNATIONAL OF THE USA INC., ANIMAL LEGAL DEFENSE FUND INC., COMMON CAUSE, DOCTORS WITHOUT BORDERS USA INC., ENVIRONMENTAL DEFENSE FUND INCORPORATED, FEEDING AMERICA, FOUNDATION FOR NATIONAL PROGRESS, GREENPEACE INC., HILLEL:  THE FOUNDATION FOR JEWISH CAMPUS LIFE, HUMAN RIGHTS CAMPAIGN INC., INTERNATIONAL RESCUE COMMITTEE INC., LEAGUE OF WOMEN VOTERS OF THE UNITED STATES, MOVEON.ORG CIVIC ACTION, MUSEUM OF AMERICAN JEWISH HISTORY, NARAL PRO-CHOICE AMERICA, NATIONAL AUDUBON SOCIETY INC., NATIONAL GAY  AND  LESBIAN TASK FORCE FOUNDATION, NATIONAL MULTIPLE SCLEROSIS SOCIETY, NATIONAL ORGANIZATION FOR WOMEN, NATURAL RESOURCES DEFENSE COUNCIL INC., ORGANIZING FOR ACTION, OXFAM AMERICA INC., PARTNERS IN HEALTH A NONPROFIT CORPORATION, PEACE ACTION, PEOPLE FOR THE AMERICAN WAY, PLANNED PARENTHOOD ACTION FUND INC., PLANNED PARENTHOOD FEDERATION OF AMERICA INC., PLANNED PARENTHOOD OF THE ROCKY MOUNTAINS INC., ROCKY MOUNTAIN PUBLIC BROADCASTING NETWORK INC., ROCKY MOUNTAIN PUBLIC MEDIA INC., SIERRA CLUB, SIXTEEN THIRTY FUND, SOUTHERN POVERTY LAW CENTER INC., THE AMERICAN JEWISH COMMITTEE, THE AMERICAN SOCIETY FOR THE PREVENTION OF CRUELTY TO ANIMALS, THE HUMANE SOCIETY OF THE UNITED STATES, THE LEAGUE OF CONSERVATION VOTERS INC., THE UNION OF CONCERNED SCIENTISTS INC., VETERANS OF FOREIGN WARS OF THE UNITED STATES</t>
  </si>
  <si>
    <t>THE BONNER GROUP, INC.   Reg. No. 20083002482   455 MASSACHUSETTS AVE NW SUITE 640   WASHINGTON, DC 20001   202-737-5877</t>
  </si>
  <si>
    <t>MEDIA MATTERS FOR AMERICA</t>
  </si>
  <si>
    <t>THE HERITAGE COMPANY, INC.   Reg. No. 20023005595   2402 WILDWOOD AVE., STE. 500   SHERWOOD, AR 72120   501-835-5000</t>
  </si>
  <si>
    <t>AMERICAN PAGEANT PUBLISHERS, AMERICAN VETERANS PUBLICATIONS, COMMUNITY SERVICE PUBLISHERS, GUARDIAN PUBLISHERS, HERITAGE CORPORATION, HERITAGE PUBLISHING CO., MEDALLION PRODUCTIONS, MEDALLION PUBLICATIONS, UNITED DEAF SERVICES, YOUTH SERVICES</t>
  </si>
  <si>
    <t>AMERICAN CIVIL LIBERTIES UNION INC., AMERICAN DIABETES ASSOCIATION, AMERICAN LUNG ASSOCIATION, AMVETS (AMERICAN VETERANS), AMYOTROPHIC LATERAL SCLEROSIS ASSOCIATION, AUTISM SPECTRUM DISORDER FOUNDATION INC., CAL FARLEY'S BOYS RANCH, CANCER RECOVERY FOUNDATION INTERNATIONAL INC., CARE NET, CHILDREN'S WISH FOUNDATION INTERNATIONAL INC., CHRISTIAN ADVOCATES SERVING EVANGELISM INC., ENLISTED ASSOCIATION OF THE NATIONAL GUARD OF THE UNITED STATES, FEED THE CHILDREN INC., GOOD SHEPHERD INDIA, HELP HOSPITALIZED VETERANS, HELP HOSPITALIZED VETERANS D/B/A HELP HEAL VETERANS, MEDECINS SANS FRONTIERES USA INC./DOCTORS WITHOUT BORDERS USA INC., MOTHERS AGAINST DRUNK DRIVING, MULTIPLE SCLEROSIS ASSOCIATION OF AMERICA INC., NATIONAL CAREGIVING FOUNDATION, NATIONAL WILDLIFE FEDERATION, PROJECT HOPE - THE PEOPLE-TO-PEOPLE HEALTH FOUNDATION INC., PROMENADE NATIONALE CORPORATION, SADD INC., SPECIAL OLYMPICS COLORADO, THE FOUNDATION FIGHTING BLINDNESS INC., THE LEUKEMIA &amp; LYMPHOMA SOCIETY, THE NATIONAL CANCER COALITION INC., THE NATIONAL CHILDREN'S CANCER SOCIETY INC., THE NATIONAL WHEELCHAIR BASKETBALL ASSOCIATION, UNITED BREAST CANCER FOUNDATION, VETERANS OF FOREIGN WARS DEPARTMENT OF COLORADO</t>
  </si>
  <si>
    <t>THE KAUFFMAN GROUP   Reg. No. 20173019670   208 EYE STREET, NE   WASHINGTON, DC 20002   202-544-7708</t>
  </si>
  <si>
    <t>KAUFFMAN GROUP</t>
  </si>
  <si>
    <t>PRIORITIES USA, PRIORITIES USA FOUNDATION</t>
  </si>
  <si>
    <t>THRIVING CHILDREN ADVOCATES, LLC   Reg. No. 20173029213   7106 CROSSROADS BLVD., SUITE 215   BRENTWOOD, TN 37027   6159150387</t>
  </si>
  <si>
    <t>CHILDFUND INTERNATIONAL USA, CHILDREN INTERNATIONAL, WORLD VISION INC.</t>
  </si>
  <si>
    <t>TROOPER PUBLICATIONS WEST, INC.   Reg. No. 20023003238   7765 CALLE FACIL   SARASOTA, FL 34238   508-540-5051</t>
  </si>
  <si>
    <t>ASSOCIATION OF COLORADO STATE PATROL PROFESSIONALS</t>
  </si>
  <si>
    <t>TSM DONOR ENGAGEMENT TEAM, INC.   Reg. No. 20163004952   155 COMMERCE DRIVE   FREEDOM, PA 15042   757-779-6799</t>
  </si>
  <si>
    <t>BETA THETA PI FOUNDATION, NEW ENGLAND HISTORIC GENEALOGICAL SOCIETY, PLIMOTH PLANTATION INC., PROJECT HOPE - THE PEOPLE-TO-PEOPLE HEALTH FOUNDATION INC., SAVE THE CHILDREN FEDERATION INC., THE AMERICAN COLLEGE, THE CLEVELAND CLINIC FOUNDATION, THE UNIVERSITY OF TEXAS M.D. ANDERSON CANCER CENTER</t>
  </si>
  <si>
    <t>TVI, INC.   Reg. No. 20153037750   11400 SE 6TH STREET   BELLEVUE, WA 98004   425-462-1515</t>
  </si>
  <si>
    <t>SAVERS, VALUE VILLAGE</t>
  </si>
  <si>
    <t>ADVOCACY CENTER FOUNDATION, EPILEPSY FOUNDATION OF COLORADO, JEWISH FAMILY SERVICE OF COLORADO, LUPUS FOUNDATION OF COLORADO INC.</t>
  </si>
  <si>
    <t>W L MANAGEMENT,INC.   Reg. No. 20023003746   325 KENWOOD CIRCLE   COLORADO SPRINGS, CO 80910   719-648-5073</t>
  </si>
  <si>
    <t>VFW POST 101</t>
  </si>
  <si>
    <t>WAYS FUNDRAISING USA   Reg. No. 20163020600   515 SOUTH FLOWER STREET   LOS ANGELES, CA 90017   3235031308</t>
  </si>
  <si>
    <t>WITH COMMUNITY SERVICES, INC.   Reg. No. 20153001890   12746 CIMARRON PATH #130   SAN ANTONIO, TX 78249   210-424-6575</t>
  </si>
  <si>
    <t>AMERICAN ASSOCIATION OF STATE TROOPERS INC., FIREFIGHTERS CHARITABLE FOUNDATION INC., INTERNATIONAL UNION OF POLICE ASSOCIATIONS AFL-CIO, THE NATIONAL CANCER COALITION INC.</t>
  </si>
  <si>
    <t>TOTALS</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</si>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</sst>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b/>
      <u/>
      <sz val="11"/>
      <color theme="1" tint="4.9989318521683403E-2"/>
      <name val="Calibri"/>
      <family val="2"/>
      <scheme val="minor"/>
    </font>
    <font>
      <sz val="11"/>
      <color rgb="FFFFFFFF"/>
      <name val="Calibri"/>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5">
    <xf numFmtId="0" fontId="0" fillId="0" borderId="0" xfId="0"/>
    <xf numFmtId="0" fontId="18" fillId="0" borderId="11" xfId="0" applyFont="1" applyBorder="1" applyAlignment="1">
      <alignment wrapText="1"/>
    </xf>
    <xf numFmtId="0" fontId="18" fillId="0" borderId="10" xfId="0" applyFont="1" applyBorder="1" applyAlignment="1">
      <alignment wrapText="1"/>
    </xf>
    <xf numFmtId="8" fontId="18" fillId="0" borderId="10" xfId="0" applyNumberFormat="1" applyFont="1" applyBorder="1" applyAlignment="1">
      <alignment wrapText="1"/>
    </xf>
    <xf numFmtId="10" fontId="18" fillId="0" borderId="10" xfId="0" applyNumberFormat="1" applyFont="1" applyBorder="1" applyAlignment="1">
      <alignment wrapText="1"/>
    </xf>
    <xf numFmtId="0" fontId="18" fillId="0" borderId="12" xfId="0" applyFont="1" applyBorder="1" applyAlignment="1">
      <alignment wrapText="1"/>
    </xf>
    <xf numFmtId="0" fontId="19" fillId="0" borderId="16" xfId="0" applyFont="1" applyBorder="1" applyAlignment="1">
      <alignment wrapText="1"/>
    </xf>
    <xf numFmtId="0" fontId="19" fillId="0" borderId="17" xfId="0" applyFont="1" applyBorder="1" applyAlignment="1">
      <alignment wrapText="1"/>
    </xf>
    <xf numFmtId="8" fontId="19" fillId="0" borderId="17" xfId="0" applyNumberFormat="1" applyFont="1" applyBorder="1" applyAlignment="1">
      <alignment wrapText="1"/>
    </xf>
    <xf numFmtId="10" fontId="19" fillId="0" borderId="17" xfId="0" applyNumberFormat="1" applyFont="1" applyBorder="1" applyAlignment="1">
      <alignment wrapText="1"/>
    </xf>
    <xf numFmtId="0" fontId="19" fillId="0" borderId="18" xfId="0" applyFont="1" applyBorder="1" applyAlignment="1">
      <alignment wrapText="1"/>
    </xf>
    <xf numFmtId="0" fontId="20" fillId="33" borderId="13" xfId="0" applyFont="1" applyFill="1" applyBorder="1" applyAlignment="1">
      <alignment wrapText="1"/>
    </xf>
    <xf numFmtId="0" fontId="20" fillId="33" borderId="14" xfId="0" applyFont="1" applyFill="1" applyBorder="1" applyAlignment="1">
      <alignment wrapText="1"/>
    </xf>
    <xf numFmtId="0" fontId="20" fillId="33" borderId="15" xfId="0" applyFont="1" applyFill="1" applyBorder="1" applyAlignment="1">
      <alignment wrapText="1"/>
    </xf>
    <xf numFmtId="0" fontId="21"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
    <dxf>
      <font>
        <strike val="0"/>
        <outline val="0"/>
        <shadow val="0"/>
        <u val="none"/>
        <vertAlign val="baseline"/>
        <color auto="1"/>
        <name val="Calibri"/>
        <family val="2"/>
        <scheme val="minor"/>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numFmt numFmtId="14"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numFmt numFmtId="14"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numFmt numFmtId="14"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numFmt numFmtId="12" formatCode="&quot;$&quot;#,##0.00_);[Red]\(&quot;$&quot;#,##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numFmt numFmtId="12" formatCode="&quot;$&quot;#,##0.00_);[Red]\(&quot;$&quot;#,##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alignment horizontal="general" vertical="bottom" textRotation="0" wrapText="1" indent="0" justifyLastLine="0" shrinkToFit="0" readingOrder="0"/>
    </dxf>
    <dxf>
      <font>
        <b/>
        <i val="0"/>
        <strike val="0"/>
        <condense val="0"/>
        <extend val="0"/>
        <outline val="0"/>
        <shadow val="0"/>
        <u/>
        <vertAlign val="baseline"/>
        <sz val="11"/>
        <color theme="1" tint="4.9989318521683403E-2"/>
        <name val="Calibri"/>
        <family val="2"/>
        <scheme val="minor"/>
      </font>
      <fill>
        <patternFill patternType="solid">
          <fgColor indexed="64"/>
          <bgColor theme="8" tint="0.39997558519241921"/>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8E8594-E890-4E13-98D9-5D9444F550C9}" name="Table3" displayName="Table3" ref="A1:I99" totalsRowShown="0" headerRowDxfId="13" dataDxfId="12" headerRowBorderDxfId="10" tableBorderDxfId="11" totalsRowBorderDxfId="9">
  <autoFilter ref="A1:I99" xr:uid="{3970F171-06D3-478F-BC99-C4CC1340B576}"/>
  <tableColumns count="9">
    <tableColumn id="1" xr3:uid="{3BE5311B-52B0-4215-9CF4-D71BA5F6BAB2}" name="Paid Solicitor" dataDxfId="8"/>
    <tableColumn id="2" xr3:uid="{CDDAB60D-2F37-44BA-A9B4-D953D44FAD2C}" name="DBA's" dataDxfId="7"/>
    <tableColumn id="3" xr3:uid="{D6D72BA5-9615-437A-A5AE-47469F2783C1}" name="Gross Proceeds" dataDxfId="6"/>
    <tableColumn id="4" xr3:uid="{A0BC5687-8067-4A5D-BB11-ED99571E3990}" name="Net to Charity" dataDxfId="5"/>
    <tableColumn id="5" xr3:uid="{43016828-3B1C-423D-A73F-71467E29EFBC}" name="Overall Percent to Charity" dataDxfId="4"/>
    <tableColumn id="6" xr3:uid="{71233962-DA76-411C-9516-F35BB52CDCE9}" name="Minimum Percent To Charity" dataDxfId="3"/>
    <tableColumn id="7" xr3:uid="{818C2ACE-9C8F-4162-AA85-3F3D966EE4D3}" name="Maximum Percent To Charity" dataDxfId="2"/>
    <tableColumn id="8" xr3:uid="{F69E5B09-4C56-4E61-9E26-3BE0C6B26FAB}" name="Number of Campaigns" dataDxfId="1"/>
    <tableColumn id="9" xr3:uid="{CDE25826-1566-4225-973C-6F9556E784BB}" name="Clients"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0"/>
  <sheetViews>
    <sheetView tabSelected="1" workbookViewId="0">
      <pane ySplit="1" topLeftCell="A97" activePane="bottomLeft" state="frozen"/>
      <selection pane="bottomLeft" activeCell="B107" sqref="B107"/>
    </sheetView>
  </sheetViews>
  <sheetFormatPr defaultRowHeight="15"/>
  <cols>
    <col min="1" max="1" width="60.7109375" customWidth="1"/>
    <col min="2" max="2" width="40.7109375" customWidth="1"/>
    <col min="3" max="4" width="17.28515625" bestFit="1" customWidth="1"/>
    <col min="5" max="5" width="25.85546875" customWidth="1"/>
    <col min="6" max="6" width="28.42578125" customWidth="1"/>
    <col min="7" max="7" width="28.7109375" customWidth="1"/>
    <col min="8" max="8" width="22.7109375" customWidth="1"/>
    <col min="9" max="9" width="60.7109375" customWidth="1"/>
  </cols>
  <sheetData>
    <row r="1" spans="1:9">
      <c r="A1" s="11" t="s">
        <v>0</v>
      </c>
      <c r="B1" s="12" t="s">
        <v>1</v>
      </c>
      <c r="C1" s="12" t="s">
        <v>2</v>
      </c>
      <c r="D1" s="12" t="s">
        <v>3</v>
      </c>
      <c r="E1" s="12" t="s">
        <v>4</v>
      </c>
      <c r="F1" s="12" t="s">
        <v>5</v>
      </c>
      <c r="G1" s="12" t="s">
        <v>6</v>
      </c>
      <c r="H1" s="12" t="s">
        <v>7</v>
      </c>
      <c r="I1" s="13" t="s">
        <v>8</v>
      </c>
    </row>
    <row r="2" spans="1:9" ht="30">
      <c r="A2" s="1" t="s">
        <v>9</v>
      </c>
      <c r="B2" s="2" t="s">
        <v>10</v>
      </c>
      <c r="C2" s="3">
        <v>1543</v>
      </c>
      <c r="D2" s="3">
        <v>-3472.16</v>
      </c>
      <c r="E2" s="4">
        <v>-2.2503000000000002</v>
      </c>
      <c r="F2" s="4">
        <v>0</v>
      </c>
      <c r="G2" s="4">
        <v>0</v>
      </c>
      <c r="H2" s="2">
        <v>1</v>
      </c>
      <c r="I2" s="5" t="s">
        <v>11</v>
      </c>
    </row>
    <row r="3" spans="1:9" ht="30">
      <c r="A3" s="1" t="s">
        <v>12</v>
      </c>
      <c r="B3" s="2" t="s">
        <v>13</v>
      </c>
      <c r="C3" s="3">
        <v>30279</v>
      </c>
      <c r="D3" s="3">
        <v>-94687.6</v>
      </c>
      <c r="E3" s="4">
        <v>-3.1272000000000002</v>
      </c>
      <c r="F3" s="4">
        <v>0</v>
      </c>
      <c r="G3" s="4">
        <v>0.39</v>
      </c>
      <c r="H3" s="2">
        <v>2</v>
      </c>
      <c r="I3" s="5" t="s">
        <v>14</v>
      </c>
    </row>
    <row r="4" spans="1:9" ht="30">
      <c r="A4" s="1" t="s">
        <v>15</v>
      </c>
      <c r="B4" s="2" t="s">
        <v>13</v>
      </c>
      <c r="C4" s="3">
        <v>3079949.75</v>
      </c>
      <c r="D4" s="3">
        <v>2056993.75</v>
      </c>
      <c r="E4" s="4">
        <v>0.66790000000000005</v>
      </c>
      <c r="F4" s="4">
        <v>0.48</v>
      </c>
      <c r="G4" s="4">
        <v>0.76</v>
      </c>
      <c r="H4" s="2">
        <v>2</v>
      </c>
      <c r="I4" s="5" t="s">
        <v>16</v>
      </c>
    </row>
    <row r="5" spans="1:9" ht="30">
      <c r="A5" s="1" t="s">
        <v>17</v>
      </c>
      <c r="B5" s="2" t="s">
        <v>13</v>
      </c>
      <c r="C5" s="3">
        <v>1765</v>
      </c>
      <c r="D5" s="3">
        <v>-1211.52</v>
      </c>
      <c r="E5" s="4">
        <v>-0.68640000000000001</v>
      </c>
      <c r="F5" s="4">
        <v>0</v>
      </c>
      <c r="G5" s="4">
        <v>0</v>
      </c>
      <c r="H5" s="2">
        <v>1</v>
      </c>
      <c r="I5" s="5" t="s">
        <v>18</v>
      </c>
    </row>
    <row r="6" spans="1:9" ht="30">
      <c r="A6" s="1" t="s">
        <v>19</v>
      </c>
      <c r="B6" s="2" t="s">
        <v>20</v>
      </c>
      <c r="C6" s="3">
        <v>310519.27</v>
      </c>
      <c r="D6" s="3">
        <v>-2683833.02</v>
      </c>
      <c r="E6" s="4">
        <v>-8.6430000000000007</v>
      </c>
      <c r="F6" s="4">
        <v>0</v>
      </c>
      <c r="G6" s="4">
        <v>1</v>
      </c>
      <c r="H6" s="2">
        <v>16</v>
      </c>
      <c r="I6" s="5" t="s">
        <v>21</v>
      </c>
    </row>
    <row r="7" spans="1:9" ht="409.5">
      <c r="A7" s="1" t="s">
        <v>22</v>
      </c>
      <c r="B7" s="2" t="s">
        <v>23</v>
      </c>
      <c r="C7" s="3">
        <v>4261315.75</v>
      </c>
      <c r="D7" s="3">
        <v>2120856.65</v>
      </c>
      <c r="E7" s="4">
        <v>0.49769999999999998</v>
      </c>
      <c r="F7" s="4">
        <v>0</v>
      </c>
      <c r="G7" s="4">
        <v>0.96</v>
      </c>
      <c r="H7" s="2">
        <v>97</v>
      </c>
      <c r="I7" s="5" t="s">
        <v>24</v>
      </c>
    </row>
    <row r="8" spans="1:9" ht="165">
      <c r="A8" s="1" t="s">
        <v>25</v>
      </c>
      <c r="B8" s="2" t="s">
        <v>26</v>
      </c>
      <c r="C8" s="3">
        <v>1062554.81</v>
      </c>
      <c r="D8" s="3">
        <v>467304.63</v>
      </c>
      <c r="E8" s="4">
        <v>0.43980000000000002</v>
      </c>
      <c r="F8" s="4">
        <v>0</v>
      </c>
      <c r="G8" s="4">
        <v>0.55000000000000004</v>
      </c>
      <c r="H8" s="2">
        <v>26</v>
      </c>
      <c r="I8" s="5" t="s">
        <v>27</v>
      </c>
    </row>
    <row r="9" spans="1:9" ht="135">
      <c r="A9" s="1" t="s">
        <v>28</v>
      </c>
      <c r="B9" s="2" t="s">
        <v>29</v>
      </c>
      <c r="C9" s="3">
        <v>22445333.690000001</v>
      </c>
      <c r="D9" s="3">
        <v>6434736.6699999999</v>
      </c>
      <c r="E9" s="4">
        <v>0.28670000000000001</v>
      </c>
      <c r="F9" s="4">
        <v>0</v>
      </c>
      <c r="G9" s="4">
        <v>0.8</v>
      </c>
      <c r="H9" s="2">
        <v>24</v>
      </c>
      <c r="I9" s="5" t="s">
        <v>30</v>
      </c>
    </row>
    <row r="10" spans="1:9" ht="30">
      <c r="A10" s="1" t="s">
        <v>31</v>
      </c>
      <c r="B10" s="2" t="s">
        <v>13</v>
      </c>
      <c r="C10" s="3">
        <v>1505714.24</v>
      </c>
      <c r="D10" s="3">
        <v>191334.54</v>
      </c>
      <c r="E10" s="4">
        <v>0.12709999999999999</v>
      </c>
      <c r="F10" s="4">
        <v>0.12</v>
      </c>
      <c r="G10" s="4">
        <v>0.14000000000000001</v>
      </c>
      <c r="H10" s="2">
        <v>4</v>
      </c>
      <c r="I10" s="5" t="s">
        <v>32</v>
      </c>
    </row>
    <row r="11" spans="1:9" ht="30">
      <c r="A11" s="1" t="s">
        <v>33</v>
      </c>
      <c r="B11" s="2" t="s">
        <v>34</v>
      </c>
      <c r="C11" s="3">
        <v>4200</v>
      </c>
      <c r="D11" s="3">
        <v>-285</v>
      </c>
      <c r="E11" s="4">
        <v>-6.7900000000000002E-2</v>
      </c>
      <c r="F11" s="4">
        <v>0</v>
      </c>
      <c r="G11" s="4">
        <v>0.24</v>
      </c>
      <c r="H11" s="2">
        <v>3</v>
      </c>
      <c r="I11" s="5" t="s">
        <v>35</v>
      </c>
    </row>
    <row r="12" spans="1:9" ht="30">
      <c r="A12" s="1" t="s">
        <v>36</v>
      </c>
      <c r="B12" s="2" t="s">
        <v>13</v>
      </c>
      <c r="C12" s="3">
        <v>3526</v>
      </c>
      <c r="D12" s="3">
        <v>-1574</v>
      </c>
      <c r="E12" s="4">
        <v>-0.44640000000000002</v>
      </c>
      <c r="F12" s="4">
        <v>0</v>
      </c>
      <c r="G12" s="4">
        <v>0</v>
      </c>
      <c r="H12" s="2">
        <v>1</v>
      </c>
      <c r="I12" s="5" t="s">
        <v>37</v>
      </c>
    </row>
    <row r="13" spans="1:9" ht="30">
      <c r="A13" s="1" t="s">
        <v>38</v>
      </c>
      <c r="B13" s="2" t="s">
        <v>13</v>
      </c>
      <c r="C13" s="3">
        <v>25309329.68</v>
      </c>
      <c r="D13" s="3">
        <v>23894649.620000001</v>
      </c>
      <c r="E13" s="4">
        <v>0.94410000000000005</v>
      </c>
      <c r="F13" s="4">
        <v>0.92</v>
      </c>
      <c r="G13" s="4">
        <v>0.96</v>
      </c>
      <c r="H13" s="2">
        <v>6</v>
      </c>
      <c r="I13" s="5" t="s">
        <v>39</v>
      </c>
    </row>
    <row r="14" spans="1:9" ht="60">
      <c r="A14" s="1" t="s">
        <v>40</v>
      </c>
      <c r="B14" s="2" t="s">
        <v>41</v>
      </c>
      <c r="C14" s="3">
        <v>2881016.63</v>
      </c>
      <c r="D14" s="3">
        <v>686910.69</v>
      </c>
      <c r="E14" s="4">
        <v>0.2384</v>
      </c>
      <c r="F14" s="4">
        <v>0</v>
      </c>
      <c r="G14" s="4">
        <v>0.42</v>
      </c>
      <c r="H14" s="2">
        <v>14</v>
      </c>
      <c r="I14" s="5" t="s">
        <v>42</v>
      </c>
    </row>
    <row r="15" spans="1:9" ht="30">
      <c r="A15" s="1" t="s">
        <v>43</v>
      </c>
      <c r="B15" s="2" t="s">
        <v>13</v>
      </c>
      <c r="C15" s="3">
        <v>82035.839999999997</v>
      </c>
      <c r="D15" s="3">
        <v>38556.839999999997</v>
      </c>
      <c r="E15" s="4">
        <v>0.47</v>
      </c>
      <c r="F15" s="4">
        <v>0.47</v>
      </c>
      <c r="G15" s="4">
        <v>0.47</v>
      </c>
      <c r="H15" s="2">
        <v>1</v>
      </c>
      <c r="I15" s="5" t="s">
        <v>44</v>
      </c>
    </row>
    <row r="16" spans="1:9" ht="30">
      <c r="A16" s="1" t="s">
        <v>45</v>
      </c>
      <c r="B16" s="2" t="s">
        <v>13</v>
      </c>
      <c r="C16" s="3">
        <v>1100829</v>
      </c>
      <c r="D16" s="3">
        <v>501423</v>
      </c>
      <c r="E16" s="4">
        <v>0.45550000000000002</v>
      </c>
      <c r="F16" s="4">
        <v>0.46</v>
      </c>
      <c r="G16" s="4">
        <v>0.46</v>
      </c>
      <c r="H16" s="2">
        <v>1</v>
      </c>
      <c r="I16" s="5" t="s">
        <v>46</v>
      </c>
    </row>
    <row r="17" spans="1:9" ht="30">
      <c r="A17" s="1" t="s">
        <v>47</v>
      </c>
      <c r="B17" s="2" t="s">
        <v>13</v>
      </c>
      <c r="C17" s="3">
        <v>4505597</v>
      </c>
      <c r="D17" s="3">
        <v>2464944</v>
      </c>
      <c r="E17" s="4">
        <v>0.54710000000000003</v>
      </c>
      <c r="F17" s="4">
        <v>0.38</v>
      </c>
      <c r="G17" s="4">
        <v>0.56000000000000005</v>
      </c>
      <c r="H17" s="2">
        <v>3</v>
      </c>
      <c r="I17" s="5" t="s">
        <v>48</v>
      </c>
    </row>
    <row r="18" spans="1:9" ht="60">
      <c r="A18" s="1" t="s">
        <v>49</v>
      </c>
      <c r="B18" s="2" t="s">
        <v>13</v>
      </c>
      <c r="C18" s="3">
        <v>113764</v>
      </c>
      <c r="D18" s="3">
        <v>77071.44</v>
      </c>
      <c r="E18" s="4">
        <v>0.67749999999999999</v>
      </c>
      <c r="F18" s="4">
        <v>0</v>
      </c>
      <c r="G18" s="4">
        <v>0.77</v>
      </c>
      <c r="H18" s="2">
        <v>18</v>
      </c>
      <c r="I18" s="5" t="s">
        <v>50</v>
      </c>
    </row>
    <row r="19" spans="1:9" ht="30">
      <c r="A19" s="1" t="s">
        <v>51</v>
      </c>
      <c r="B19" s="2" t="s">
        <v>52</v>
      </c>
      <c r="C19" s="3">
        <v>1475</v>
      </c>
      <c r="D19" s="3">
        <v>221.25</v>
      </c>
      <c r="E19" s="4">
        <v>0.15</v>
      </c>
      <c r="F19" s="4">
        <v>0.15</v>
      </c>
      <c r="G19" s="4">
        <v>0.15</v>
      </c>
      <c r="H19" s="2">
        <v>1</v>
      </c>
      <c r="I19" s="5" t="s">
        <v>53</v>
      </c>
    </row>
    <row r="20" spans="1:9" ht="75">
      <c r="A20" s="1" t="s">
        <v>54</v>
      </c>
      <c r="B20" s="2" t="s">
        <v>55</v>
      </c>
      <c r="C20" s="3">
        <v>67939.5</v>
      </c>
      <c r="D20" s="3">
        <v>8022.95</v>
      </c>
      <c r="E20" s="4">
        <v>0.1181</v>
      </c>
      <c r="F20" s="4">
        <v>0.1</v>
      </c>
      <c r="G20" s="4">
        <v>0.2</v>
      </c>
      <c r="H20" s="2">
        <v>7</v>
      </c>
      <c r="I20" s="5" t="s">
        <v>56</v>
      </c>
    </row>
    <row r="21" spans="1:9" ht="135">
      <c r="A21" s="1" t="s">
        <v>57</v>
      </c>
      <c r="B21" s="2" t="s">
        <v>13</v>
      </c>
      <c r="C21" s="3">
        <v>416833.23</v>
      </c>
      <c r="D21" s="3">
        <v>383656.72</v>
      </c>
      <c r="E21" s="4">
        <v>0.9204</v>
      </c>
      <c r="F21" s="4">
        <v>0</v>
      </c>
      <c r="G21" s="4">
        <v>0.93</v>
      </c>
      <c r="H21" s="2">
        <v>49</v>
      </c>
      <c r="I21" s="5" t="s">
        <v>58</v>
      </c>
    </row>
    <row r="22" spans="1:9" ht="30">
      <c r="A22" s="1" t="s">
        <v>59</v>
      </c>
      <c r="B22" s="2" t="s">
        <v>13</v>
      </c>
      <c r="C22" s="3">
        <v>3060.75</v>
      </c>
      <c r="D22" s="3">
        <v>2776.69</v>
      </c>
      <c r="E22" s="4">
        <v>0.90720000000000001</v>
      </c>
      <c r="F22" s="4">
        <v>0.9</v>
      </c>
      <c r="G22" s="4">
        <v>0.93</v>
      </c>
      <c r="H22" s="2">
        <v>2</v>
      </c>
      <c r="I22" s="5" t="s">
        <v>60</v>
      </c>
    </row>
    <row r="23" spans="1:9" ht="150">
      <c r="A23" s="1" t="s">
        <v>61</v>
      </c>
      <c r="B23" s="2" t="s">
        <v>62</v>
      </c>
      <c r="C23" s="3">
        <v>642846.91</v>
      </c>
      <c r="D23" s="3">
        <v>84289.14</v>
      </c>
      <c r="E23" s="4">
        <v>0.13109999999999999</v>
      </c>
      <c r="F23" s="4">
        <v>0</v>
      </c>
      <c r="G23" s="4">
        <v>0.78</v>
      </c>
      <c r="H23" s="2">
        <v>23</v>
      </c>
      <c r="I23" s="5" t="s">
        <v>63</v>
      </c>
    </row>
    <row r="24" spans="1:9" ht="45">
      <c r="A24" s="1" t="s">
        <v>64</v>
      </c>
      <c r="B24" s="2" t="s">
        <v>65</v>
      </c>
      <c r="C24" s="3">
        <v>26315</v>
      </c>
      <c r="D24" s="3">
        <v>4606</v>
      </c>
      <c r="E24" s="4">
        <v>0.17499999999999999</v>
      </c>
      <c r="F24" s="4">
        <v>0.17</v>
      </c>
      <c r="G24" s="4">
        <v>0.18</v>
      </c>
      <c r="H24" s="2">
        <v>3</v>
      </c>
      <c r="I24" s="5" t="s">
        <v>66</v>
      </c>
    </row>
    <row r="25" spans="1:9" ht="45">
      <c r="A25" s="1" t="s">
        <v>67</v>
      </c>
      <c r="B25" s="2" t="s">
        <v>68</v>
      </c>
      <c r="C25" s="3">
        <v>231341.34</v>
      </c>
      <c r="D25" s="3">
        <v>58257.75</v>
      </c>
      <c r="E25" s="4">
        <v>0.25180000000000002</v>
      </c>
      <c r="F25" s="4">
        <v>0</v>
      </c>
      <c r="G25" s="4">
        <v>0.33</v>
      </c>
      <c r="H25" s="2">
        <v>6</v>
      </c>
      <c r="I25" s="5" t="s">
        <v>69</v>
      </c>
    </row>
    <row r="26" spans="1:9" ht="135">
      <c r="A26" s="1" t="s">
        <v>70</v>
      </c>
      <c r="B26" s="2" t="s">
        <v>13</v>
      </c>
      <c r="C26" s="3">
        <v>38391242.210000001</v>
      </c>
      <c r="D26" s="3">
        <v>4504877.26</v>
      </c>
      <c r="E26" s="4">
        <v>0.1173</v>
      </c>
      <c r="F26" s="4">
        <v>0.1</v>
      </c>
      <c r="G26" s="4">
        <v>0.15</v>
      </c>
      <c r="H26" s="2">
        <v>49</v>
      </c>
      <c r="I26" s="5" t="s">
        <v>71</v>
      </c>
    </row>
    <row r="27" spans="1:9" ht="30">
      <c r="A27" s="1" t="s">
        <v>72</v>
      </c>
      <c r="B27" s="2" t="s">
        <v>13</v>
      </c>
      <c r="C27" s="3">
        <v>0</v>
      </c>
      <c r="D27" s="3">
        <v>-495016</v>
      </c>
      <c r="E27" s="2" t="s">
        <v>73</v>
      </c>
      <c r="F27" s="4">
        <v>0</v>
      </c>
      <c r="G27" s="4">
        <v>0</v>
      </c>
      <c r="H27" s="2">
        <v>4</v>
      </c>
      <c r="I27" s="5" t="s">
        <v>74</v>
      </c>
    </row>
    <row r="28" spans="1:9" ht="120">
      <c r="A28" s="1" t="s">
        <v>75</v>
      </c>
      <c r="B28" s="2" t="s">
        <v>76</v>
      </c>
      <c r="C28" s="3">
        <v>11734869.619999999</v>
      </c>
      <c r="D28" s="3">
        <v>1598869.66</v>
      </c>
      <c r="E28" s="4">
        <v>0.13619999999999999</v>
      </c>
      <c r="F28" s="4">
        <v>0.1</v>
      </c>
      <c r="G28" s="4">
        <v>0.17</v>
      </c>
      <c r="H28" s="2">
        <v>24</v>
      </c>
      <c r="I28" s="5" t="s">
        <v>77</v>
      </c>
    </row>
    <row r="29" spans="1:9" ht="30">
      <c r="A29" s="1" t="s">
        <v>78</v>
      </c>
      <c r="B29" s="2" t="s">
        <v>79</v>
      </c>
      <c r="C29" s="3">
        <v>2542499</v>
      </c>
      <c r="D29" s="3">
        <v>1953623.49</v>
      </c>
      <c r="E29" s="4">
        <v>0.76839999999999997</v>
      </c>
      <c r="F29" s="4">
        <v>0</v>
      </c>
      <c r="G29" s="4">
        <v>0.78</v>
      </c>
      <c r="H29" s="2">
        <v>4</v>
      </c>
      <c r="I29" s="5" t="s">
        <v>80</v>
      </c>
    </row>
    <row r="30" spans="1:9" ht="30">
      <c r="A30" s="1" t="s">
        <v>81</v>
      </c>
      <c r="B30" s="2" t="s">
        <v>13</v>
      </c>
      <c r="C30" s="3">
        <v>39970</v>
      </c>
      <c r="D30" s="3">
        <v>18361.68</v>
      </c>
      <c r="E30" s="4">
        <v>0.45939999999999998</v>
      </c>
      <c r="F30" s="4">
        <v>0.46</v>
      </c>
      <c r="G30" s="4">
        <v>0.46</v>
      </c>
      <c r="H30" s="2">
        <v>1</v>
      </c>
      <c r="I30" s="5" t="s">
        <v>82</v>
      </c>
    </row>
    <row r="31" spans="1:9" ht="30">
      <c r="A31" s="1" t="s">
        <v>83</v>
      </c>
      <c r="B31" s="2" t="s">
        <v>13</v>
      </c>
      <c r="C31" s="3">
        <v>7140</v>
      </c>
      <c r="D31" s="3">
        <v>-2225</v>
      </c>
      <c r="E31" s="4">
        <v>-0.31159999999999999</v>
      </c>
      <c r="F31" s="4">
        <v>0</v>
      </c>
      <c r="G31" s="4">
        <v>0.09</v>
      </c>
      <c r="H31" s="2">
        <v>3</v>
      </c>
      <c r="I31" s="5" t="s">
        <v>35</v>
      </c>
    </row>
    <row r="32" spans="1:9" ht="30">
      <c r="A32" s="1" t="s">
        <v>84</v>
      </c>
      <c r="B32" s="2" t="s">
        <v>85</v>
      </c>
      <c r="C32" s="3">
        <v>300001.84999999998</v>
      </c>
      <c r="D32" s="3">
        <v>38291.82</v>
      </c>
      <c r="E32" s="4">
        <v>0.12759999999999999</v>
      </c>
      <c r="F32" s="4">
        <v>0.1</v>
      </c>
      <c r="G32" s="4">
        <v>0.59</v>
      </c>
      <c r="H32" s="2">
        <v>10</v>
      </c>
      <c r="I32" s="5" t="s">
        <v>86</v>
      </c>
    </row>
    <row r="33" spans="1:9" ht="60">
      <c r="A33" s="1" t="s">
        <v>87</v>
      </c>
      <c r="B33" s="2" t="s">
        <v>13</v>
      </c>
      <c r="C33" s="3">
        <v>690356.03</v>
      </c>
      <c r="D33" s="3">
        <v>241953.94</v>
      </c>
      <c r="E33" s="4">
        <v>0.35049999999999998</v>
      </c>
      <c r="F33" s="4">
        <v>0</v>
      </c>
      <c r="G33" s="4">
        <v>0.42</v>
      </c>
      <c r="H33" s="2">
        <v>20</v>
      </c>
      <c r="I33" s="5" t="s">
        <v>88</v>
      </c>
    </row>
    <row r="34" spans="1:9" ht="330">
      <c r="A34" s="1" t="s">
        <v>89</v>
      </c>
      <c r="B34" s="2" t="s">
        <v>13</v>
      </c>
      <c r="C34" s="3">
        <v>9961481.3900000006</v>
      </c>
      <c r="D34" s="3">
        <v>2267988.0699999998</v>
      </c>
      <c r="E34" s="4">
        <v>0.22770000000000001</v>
      </c>
      <c r="F34" s="4">
        <v>0</v>
      </c>
      <c r="G34" s="4">
        <v>1</v>
      </c>
      <c r="H34" s="2">
        <v>85</v>
      </c>
      <c r="I34" s="5" t="s">
        <v>90</v>
      </c>
    </row>
    <row r="35" spans="1:9" ht="30">
      <c r="A35" s="1" t="s">
        <v>91</v>
      </c>
      <c r="B35" s="2" t="s">
        <v>13</v>
      </c>
      <c r="C35" s="3">
        <v>3360376.71</v>
      </c>
      <c r="D35" s="3">
        <v>-565735.80000000005</v>
      </c>
      <c r="E35" s="4">
        <v>-0.16839999999999999</v>
      </c>
      <c r="F35" s="4">
        <v>0</v>
      </c>
      <c r="G35" s="4">
        <v>7.0000000000000007E-2</v>
      </c>
      <c r="H35" s="2">
        <v>7</v>
      </c>
      <c r="I35" s="5" t="s">
        <v>92</v>
      </c>
    </row>
    <row r="36" spans="1:9" ht="120">
      <c r="A36" s="1" t="s">
        <v>93</v>
      </c>
      <c r="B36" s="2" t="s">
        <v>13</v>
      </c>
      <c r="C36" s="3">
        <v>38000790.409999996</v>
      </c>
      <c r="D36" s="3">
        <v>4492644.43</v>
      </c>
      <c r="E36" s="4">
        <v>0.1182</v>
      </c>
      <c r="F36" s="4">
        <v>0</v>
      </c>
      <c r="G36" s="4">
        <v>0.15</v>
      </c>
      <c r="H36" s="2">
        <v>35</v>
      </c>
      <c r="I36" s="5" t="s">
        <v>94</v>
      </c>
    </row>
    <row r="37" spans="1:9" ht="409.5">
      <c r="A37" s="1" t="s">
        <v>95</v>
      </c>
      <c r="B37" s="2" t="s">
        <v>13</v>
      </c>
      <c r="C37" s="3">
        <v>118015353.26000001</v>
      </c>
      <c r="D37" s="3">
        <v>72276450.689999998</v>
      </c>
      <c r="E37" s="4">
        <v>0.61240000000000006</v>
      </c>
      <c r="F37" s="4">
        <v>0</v>
      </c>
      <c r="G37" s="4">
        <v>0.96</v>
      </c>
      <c r="H37" s="2">
        <v>218</v>
      </c>
      <c r="I37" s="5" t="s">
        <v>96</v>
      </c>
    </row>
    <row r="38" spans="1:9" ht="30">
      <c r="A38" s="1" t="s">
        <v>97</v>
      </c>
      <c r="B38" s="2" t="s">
        <v>13</v>
      </c>
      <c r="C38" s="3">
        <v>589098.5</v>
      </c>
      <c r="D38" s="3">
        <v>9000</v>
      </c>
      <c r="E38" s="4">
        <v>1.5299999999999999E-2</v>
      </c>
      <c r="F38" s="4">
        <v>1.5299999999999999E-2</v>
      </c>
      <c r="G38" s="4">
        <v>1.5299999999999999E-2</v>
      </c>
      <c r="H38" s="2">
        <v>1</v>
      </c>
      <c r="I38" s="5" t="s">
        <v>98</v>
      </c>
    </row>
    <row r="39" spans="1:9" ht="30">
      <c r="A39" s="1" t="s">
        <v>99</v>
      </c>
      <c r="B39" s="2" t="s">
        <v>100</v>
      </c>
      <c r="C39" s="3">
        <v>793472059</v>
      </c>
      <c r="D39" s="3">
        <v>773771165</v>
      </c>
      <c r="E39" s="4">
        <v>0.97519999999999996</v>
      </c>
      <c r="F39" s="4">
        <v>0.95</v>
      </c>
      <c r="G39" s="4">
        <v>0.99</v>
      </c>
      <c r="H39" s="2">
        <v>5</v>
      </c>
      <c r="I39" s="5" t="s">
        <v>100</v>
      </c>
    </row>
    <row r="40" spans="1:9" ht="60">
      <c r="A40" s="1" t="s">
        <v>101</v>
      </c>
      <c r="B40" s="2" t="s">
        <v>13</v>
      </c>
      <c r="C40" s="3">
        <v>3379833.1</v>
      </c>
      <c r="D40" s="3">
        <v>725980.9</v>
      </c>
      <c r="E40" s="4">
        <v>0.21479999999999999</v>
      </c>
      <c r="F40" s="4">
        <v>0.15</v>
      </c>
      <c r="G40" s="4">
        <v>0.36</v>
      </c>
      <c r="H40" s="2">
        <v>14</v>
      </c>
      <c r="I40" s="5" t="s">
        <v>102</v>
      </c>
    </row>
    <row r="41" spans="1:9" ht="30">
      <c r="A41" s="1" t="s">
        <v>103</v>
      </c>
      <c r="B41" s="2" t="s">
        <v>13</v>
      </c>
      <c r="C41" s="3">
        <v>3783</v>
      </c>
      <c r="D41" s="3">
        <v>-18252.11</v>
      </c>
      <c r="E41" s="4">
        <v>-4.8247999999999998</v>
      </c>
      <c r="F41" s="4">
        <v>0</v>
      </c>
      <c r="G41" s="4">
        <v>0</v>
      </c>
      <c r="H41" s="2">
        <v>1</v>
      </c>
      <c r="I41" s="5" t="s">
        <v>104</v>
      </c>
    </row>
    <row r="42" spans="1:9" ht="30">
      <c r="A42" s="1" t="s">
        <v>105</v>
      </c>
      <c r="B42" s="2" t="s">
        <v>106</v>
      </c>
      <c r="C42" s="3">
        <v>13481.95</v>
      </c>
      <c r="D42" s="3">
        <v>12524.27</v>
      </c>
      <c r="E42" s="4">
        <v>0.92900000000000005</v>
      </c>
      <c r="F42" s="4">
        <v>0.91</v>
      </c>
      <c r="G42" s="4">
        <v>0.94</v>
      </c>
      <c r="H42" s="2">
        <v>2</v>
      </c>
      <c r="I42" s="5" t="s">
        <v>107</v>
      </c>
    </row>
    <row r="43" spans="1:9" ht="120">
      <c r="A43" s="1" t="s">
        <v>108</v>
      </c>
      <c r="B43" s="2" t="s">
        <v>13</v>
      </c>
      <c r="C43" s="3">
        <v>7820706.2000000002</v>
      </c>
      <c r="D43" s="3">
        <v>2378457.63</v>
      </c>
      <c r="E43" s="4">
        <v>0.30409999999999998</v>
      </c>
      <c r="F43" s="4">
        <v>0.1</v>
      </c>
      <c r="G43" s="4">
        <v>0.66</v>
      </c>
      <c r="H43" s="2">
        <v>22</v>
      </c>
      <c r="I43" s="5" t="s">
        <v>109</v>
      </c>
    </row>
    <row r="44" spans="1:9" ht="30">
      <c r="A44" s="1" t="s">
        <v>110</v>
      </c>
      <c r="B44" s="2" t="s">
        <v>111</v>
      </c>
      <c r="C44" s="3">
        <v>17375</v>
      </c>
      <c r="D44" s="3">
        <v>2606.75</v>
      </c>
      <c r="E44" s="4">
        <v>0.15</v>
      </c>
      <c r="F44" s="4">
        <v>0.15</v>
      </c>
      <c r="G44" s="4">
        <v>0.15</v>
      </c>
      <c r="H44" s="2">
        <v>1</v>
      </c>
      <c r="I44" s="5" t="s">
        <v>112</v>
      </c>
    </row>
    <row r="45" spans="1:9" ht="45">
      <c r="A45" s="1" t="s">
        <v>113</v>
      </c>
      <c r="B45" s="2" t="s">
        <v>114</v>
      </c>
      <c r="C45" s="3">
        <v>2032230.36</v>
      </c>
      <c r="D45" s="3">
        <v>1187162.75</v>
      </c>
      <c r="E45" s="4">
        <v>0.58420000000000005</v>
      </c>
      <c r="F45" s="4">
        <v>0</v>
      </c>
      <c r="G45" s="4">
        <v>0.73</v>
      </c>
      <c r="H45" s="2">
        <v>12</v>
      </c>
      <c r="I45" s="5" t="s">
        <v>115</v>
      </c>
    </row>
    <row r="46" spans="1:9" ht="30">
      <c r="A46" s="1" t="s">
        <v>116</v>
      </c>
      <c r="B46" s="2" t="s">
        <v>13</v>
      </c>
      <c r="C46" s="3">
        <v>11827149</v>
      </c>
      <c r="D46" s="3">
        <v>8290431</v>
      </c>
      <c r="E46" s="4">
        <v>0.70099999999999996</v>
      </c>
      <c r="F46" s="4">
        <v>0</v>
      </c>
      <c r="G46" s="4">
        <v>0.76</v>
      </c>
      <c r="H46" s="2">
        <v>7</v>
      </c>
      <c r="I46" s="5" t="s">
        <v>117</v>
      </c>
    </row>
    <row r="47" spans="1:9" ht="30">
      <c r="A47" s="1" t="s">
        <v>118</v>
      </c>
      <c r="B47" s="2" t="s">
        <v>13</v>
      </c>
      <c r="C47" s="3">
        <v>412900</v>
      </c>
      <c r="D47" s="3">
        <v>70673.03</v>
      </c>
      <c r="E47" s="4">
        <v>0.17119999999999999</v>
      </c>
      <c r="F47" s="4">
        <v>0</v>
      </c>
      <c r="G47" s="4">
        <v>0.17</v>
      </c>
      <c r="H47" s="2">
        <v>2</v>
      </c>
      <c r="I47" s="5" t="s">
        <v>119</v>
      </c>
    </row>
    <row r="48" spans="1:9" ht="135">
      <c r="A48" s="1" t="s">
        <v>120</v>
      </c>
      <c r="B48" s="2" t="s">
        <v>13</v>
      </c>
      <c r="C48" s="3">
        <v>1568322.68</v>
      </c>
      <c r="D48" s="3">
        <v>-144794.98000000001</v>
      </c>
      <c r="E48" s="4">
        <v>-9.2299999999999993E-2</v>
      </c>
      <c r="F48" s="4">
        <v>0</v>
      </c>
      <c r="G48" s="4">
        <v>1</v>
      </c>
      <c r="H48" s="2">
        <v>19</v>
      </c>
      <c r="I48" s="5" t="s">
        <v>121</v>
      </c>
    </row>
    <row r="49" spans="1:9" ht="120">
      <c r="A49" s="1" t="s">
        <v>122</v>
      </c>
      <c r="B49" s="2" t="s">
        <v>13</v>
      </c>
      <c r="C49" s="3">
        <v>29741196.829999998</v>
      </c>
      <c r="D49" s="3">
        <v>-14225633.98</v>
      </c>
      <c r="E49" s="4">
        <v>-0.4783</v>
      </c>
      <c r="F49" s="4">
        <v>0</v>
      </c>
      <c r="G49" s="4">
        <v>0.66</v>
      </c>
      <c r="H49" s="2">
        <v>30</v>
      </c>
      <c r="I49" s="5" t="s">
        <v>123</v>
      </c>
    </row>
    <row r="50" spans="1:9" ht="105">
      <c r="A50" s="1" t="s">
        <v>124</v>
      </c>
      <c r="B50" s="2" t="s">
        <v>13</v>
      </c>
      <c r="C50" s="3">
        <v>2822240.86</v>
      </c>
      <c r="D50" s="3">
        <v>-127926.66</v>
      </c>
      <c r="E50" s="4">
        <v>-4.53E-2</v>
      </c>
      <c r="F50" s="4">
        <v>0</v>
      </c>
      <c r="G50" s="4">
        <v>0.76</v>
      </c>
      <c r="H50" s="2">
        <v>16</v>
      </c>
      <c r="I50" s="5" t="s">
        <v>125</v>
      </c>
    </row>
    <row r="51" spans="1:9" ht="120">
      <c r="A51" s="1" t="s">
        <v>126</v>
      </c>
      <c r="B51" s="2" t="s">
        <v>13</v>
      </c>
      <c r="C51" s="3">
        <v>3571402.33</v>
      </c>
      <c r="D51" s="3">
        <v>962569.74</v>
      </c>
      <c r="E51" s="4">
        <v>0.26950000000000002</v>
      </c>
      <c r="F51" s="4">
        <v>0</v>
      </c>
      <c r="G51" s="4">
        <v>0.7</v>
      </c>
      <c r="H51" s="2">
        <v>25</v>
      </c>
      <c r="I51" s="5" t="s">
        <v>127</v>
      </c>
    </row>
    <row r="52" spans="1:9" ht="30">
      <c r="A52" s="1" t="s">
        <v>128</v>
      </c>
      <c r="B52" s="2" t="s">
        <v>13</v>
      </c>
      <c r="C52" s="3">
        <v>1804500</v>
      </c>
      <c r="D52" s="3">
        <v>1731218.95</v>
      </c>
      <c r="E52" s="4">
        <v>0.95940000000000003</v>
      </c>
      <c r="F52" s="4">
        <v>0.96</v>
      </c>
      <c r="G52" s="4">
        <v>0.96</v>
      </c>
      <c r="H52" s="2">
        <v>1</v>
      </c>
      <c r="I52" s="5" t="s">
        <v>129</v>
      </c>
    </row>
    <row r="53" spans="1:9" ht="30">
      <c r="A53" s="1" t="s">
        <v>130</v>
      </c>
      <c r="B53" s="2" t="s">
        <v>131</v>
      </c>
      <c r="C53" s="3">
        <v>60160</v>
      </c>
      <c r="D53" s="3">
        <v>12032</v>
      </c>
      <c r="E53" s="4">
        <v>0.2</v>
      </c>
      <c r="F53" s="4">
        <v>0.2</v>
      </c>
      <c r="G53" s="4">
        <v>0.2</v>
      </c>
      <c r="H53" s="2">
        <v>2</v>
      </c>
      <c r="I53" s="5" t="s">
        <v>132</v>
      </c>
    </row>
    <row r="54" spans="1:9" ht="75">
      <c r="A54" s="1" t="s">
        <v>133</v>
      </c>
      <c r="B54" s="2" t="s">
        <v>134</v>
      </c>
      <c r="C54" s="3">
        <v>4095098.13</v>
      </c>
      <c r="D54" s="3">
        <v>3133649.46</v>
      </c>
      <c r="E54" s="4">
        <v>0.76519999999999999</v>
      </c>
      <c r="F54" s="4">
        <v>0</v>
      </c>
      <c r="G54" s="4">
        <v>0.81</v>
      </c>
      <c r="H54" s="2">
        <v>26</v>
      </c>
      <c r="I54" s="5" t="s">
        <v>135</v>
      </c>
    </row>
    <row r="55" spans="1:9" ht="409.5">
      <c r="A55" s="1" t="s">
        <v>136</v>
      </c>
      <c r="B55" s="2" t="s">
        <v>13</v>
      </c>
      <c r="C55" s="3">
        <v>8935663.6500000004</v>
      </c>
      <c r="D55" s="3">
        <v>3200785.56</v>
      </c>
      <c r="E55" s="4">
        <v>0.35820000000000002</v>
      </c>
      <c r="F55" s="4">
        <v>0</v>
      </c>
      <c r="G55" s="4">
        <v>0.99</v>
      </c>
      <c r="H55" s="2">
        <v>196</v>
      </c>
      <c r="I55" s="5" t="s">
        <v>137</v>
      </c>
    </row>
    <row r="56" spans="1:9" ht="90">
      <c r="A56" s="1" t="s">
        <v>138</v>
      </c>
      <c r="B56" s="2" t="s">
        <v>13</v>
      </c>
      <c r="C56" s="3">
        <v>760027.56</v>
      </c>
      <c r="D56" s="3">
        <v>-266491.78999999998</v>
      </c>
      <c r="E56" s="4">
        <v>-0.35060000000000002</v>
      </c>
      <c r="F56" s="4">
        <v>0</v>
      </c>
      <c r="G56" s="4">
        <v>0.39</v>
      </c>
      <c r="H56" s="2">
        <v>11</v>
      </c>
      <c r="I56" s="5" t="s">
        <v>139</v>
      </c>
    </row>
    <row r="57" spans="1:9" ht="45">
      <c r="A57" s="1" t="s">
        <v>140</v>
      </c>
      <c r="B57" s="2" t="s">
        <v>13</v>
      </c>
      <c r="C57" s="3">
        <v>133424</v>
      </c>
      <c r="D57" s="3">
        <v>75807.33</v>
      </c>
      <c r="E57" s="4">
        <v>0.56820000000000004</v>
      </c>
      <c r="F57" s="4">
        <v>0</v>
      </c>
      <c r="G57" s="4">
        <v>0.87</v>
      </c>
      <c r="H57" s="2">
        <v>9</v>
      </c>
      <c r="I57" s="5" t="s">
        <v>141</v>
      </c>
    </row>
    <row r="58" spans="1:9" ht="45">
      <c r="A58" s="1" t="s">
        <v>142</v>
      </c>
      <c r="B58" s="2" t="s">
        <v>13</v>
      </c>
      <c r="C58" s="3">
        <v>427097.4</v>
      </c>
      <c r="D58" s="3">
        <v>98503.92</v>
      </c>
      <c r="E58" s="4">
        <v>0.2306</v>
      </c>
      <c r="F58" s="4">
        <v>0.12</v>
      </c>
      <c r="G58" s="4">
        <v>0.3</v>
      </c>
      <c r="H58" s="2">
        <v>21</v>
      </c>
      <c r="I58" s="5" t="s">
        <v>143</v>
      </c>
    </row>
    <row r="59" spans="1:9" ht="60">
      <c r="A59" s="1" t="s">
        <v>144</v>
      </c>
      <c r="B59" s="2" t="s">
        <v>145</v>
      </c>
      <c r="C59" s="3">
        <v>1414755.38</v>
      </c>
      <c r="D59" s="3">
        <v>181593.53</v>
      </c>
      <c r="E59" s="4">
        <v>0.12839999999999999</v>
      </c>
      <c r="F59" s="4">
        <v>0</v>
      </c>
      <c r="G59" s="4">
        <v>0.15</v>
      </c>
      <c r="H59" s="2">
        <v>15</v>
      </c>
      <c r="I59" s="5" t="s">
        <v>146</v>
      </c>
    </row>
    <row r="60" spans="1:9" ht="30">
      <c r="A60" s="1" t="s">
        <v>147</v>
      </c>
      <c r="B60" s="2" t="s">
        <v>148</v>
      </c>
      <c r="C60" s="3">
        <v>23285</v>
      </c>
      <c r="D60" s="3">
        <v>3103</v>
      </c>
      <c r="E60" s="4">
        <v>0.1333</v>
      </c>
      <c r="F60" s="4">
        <v>7.0000000000000007E-2</v>
      </c>
      <c r="G60" s="4">
        <v>0.15</v>
      </c>
      <c r="H60" s="2">
        <v>2</v>
      </c>
      <c r="I60" s="5" t="s">
        <v>149</v>
      </c>
    </row>
    <row r="61" spans="1:9" ht="30">
      <c r="A61" s="1" t="s">
        <v>150</v>
      </c>
      <c r="B61" s="2" t="s">
        <v>151</v>
      </c>
      <c r="C61" s="3">
        <v>5000</v>
      </c>
      <c r="D61" s="3">
        <v>4000</v>
      </c>
      <c r="E61" s="4">
        <v>0.8</v>
      </c>
      <c r="F61" s="4">
        <v>0.8</v>
      </c>
      <c r="G61" s="4">
        <v>0.8</v>
      </c>
      <c r="H61" s="2">
        <v>1</v>
      </c>
      <c r="I61" s="5" t="s">
        <v>152</v>
      </c>
    </row>
    <row r="62" spans="1:9" ht="30">
      <c r="A62" s="1" t="s">
        <v>153</v>
      </c>
      <c r="B62" s="2" t="s">
        <v>154</v>
      </c>
      <c r="C62" s="3">
        <v>1885710</v>
      </c>
      <c r="D62" s="3">
        <v>1307489.82</v>
      </c>
      <c r="E62" s="4">
        <v>0.69340000000000002</v>
      </c>
      <c r="F62" s="4">
        <v>0.63</v>
      </c>
      <c r="G62" s="4">
        <v>0.77</v>
      </c>
      <c r="H62" s="2">
        <v>5</v>
      </c>
      <c r="I62" s="5" t="s">
        <v>155</v>
      </c>
    </row>
    <row r="63" spans="1:9" ht="409.5">
      <c r="A63" s="1" t="s">
        <v>156</v>
      </c>
      <c r="B63" s="2" t="s">
        <v>13</v>
      </c>
      <c r="C63" s="3">
        <v>89337054.5</v>
      </c>
      <c r="D63" s="3">
        <v>35413092.5</v>
      </c>
      <c r="E63" s="4">
        <v>0.39639999999999997</v>
      </c>
      <c r="F63" s="4">
        <v>0</v>
      </c>
      <c r="G63" s="4">
        <v>1.02</v>
      </c>
      <c r="H63" s="2">
        <v>180</v>
      </c>
      <c r="I63" s="5" t="s">
        <v>157</v>
      </c>
    </row>
    <row r="64" spans="1:9" ht="210">
      <c r="A64" s="1" t="s">
        <v>158</v>
      </c>
      <c r="B64" s="2" t="s">
        <v>159</v>
      </c>
      <c r="C64" s="3">
        <v>31836935.350000001</v>
      </c>
      <c r="D64" s="3">
        <v>4079326.03</v>
      </c>
      <c r="E64" s="4">
        <v>0.12809999999999999</v>
      </c>
      <c r="F64" s="4">
        <v>0</v>
      </c>
      <c r="G64" s="4">
        <v>0.15</v>
      </c>
      <c r="H64" s="2">
        <v>57</v>
      </c>
      <c r="I64" s="5" t="s">
        <v>160</v>
      </c>
    </row>
    <row r="65" spans="1:9" ht="45">
      <c r="A65" s="1" t="s">
        <v>161</v>
      </c>
      <c r="B65" s="2" t="s">
        <v>13</v>
      </c>
      <c r="C65" s="3">
        <v>1797677</v>
      </c>
      <c r="D65" s="3">
        <v>189366</v>
      </c>
      <c r="E65" s="4">
        <v>0.1053</v>
      </c>
      <c r="F65" s="4">
        <v>0.09</v>
      </c>
      <c r="G65" s="4">
        <v>0.12</v>
      </c>
      <c r="H65" s="2">
        <v>10</v>
      </c>
      <c r="I65" s="5" t="s">
        <v>162</v>
      </c>
    </row>
    <row r="66" spans="1:9" ht="30">
      <c r="A66" s="1" t="s">
        <v>163</v>
      </c>
      <c r="B66" s="2" t="s">
        <v>164</v>
      </c>
      <c r="C66" s="3">
        <v>31500</v>
      </c>
      <c r="D66" s="3">
        <v>11272</v>
      </c>
      <c r="E66" s="4">
        <v>0.35780000000000001</v>
      </c>
      <c r="F66" s="4">
        <v>0.36</v>
      </c>
      <c r="G66" s="4">
        <v>0.36</v>
      </c>
      <c r="H66" s="2">
        <v>2</v>
      </c>
      <c r="I66" s="5" t="s">
        <v>165</v>
      </c>
    </row>
    <row r="67" spans="1:9" ht="30">
      <c r="A67" s="1" t="s">
        <v>166</v>
      </c>
      <c r="B67" s="2" t="s">
        <v>167</v>
      </c>
      <c r="C67" s="3">
        <v>10126671</v>
      </c>
      <c r="D67" s="3">
        <v>3397794.82</v>
      </c>
      <c r="E67" s="4">
        <v>0.33550000000000002</v>
      </c>
      <c r="F67" s="4">
        <v>0.32</v>
      </c>
      <c r="G67" s="4">
        <v>0.39</v>
      </c>
      <c r="H67" s="2">
        <v>9</v>
      </c>
      <c r="I67" s="5" t="s">
        <v>168</v>
      </c>
    </row>
    <row r="68" spans="1:9" ht="45">
      <c r="A68" s="1" t="s">
        <v>169</v>
      </c>
      <c r="B68" s="2" t="s">
        <v>13</v>
      </c>
      <c r="C68" s="3">
        <v>205395511</v>
      </c>
      <c r="D68" s="3">
        <v>101751277</v>
      </c>
      <c r="E68" s="4">
        <v>0.49540000000000001</v>
      </c>
      <c r="F68" s="4">
        <v>0.38</v>
      </c>
      <c r="G68" s="4">
        <v>0.55000000000000004</v>
      </c>
      <c r="H68" s="2">
        <v>5</v>
      </c>
      <c r="I68" s="5" t="s">
        <v>170</v>
      </c>
    </row>
    <row r="69" spans="1:9" ht="45">
      <c r="A69" s="1" t="s">
        <v>171</v>
      </c>
      <c r="B69" s="2" t="s">
        <v>13</v>
      </c>
      <c r="C69" s="3">
        <v>1299717366</v>
      </c>
      <c r="D69" s="3">
        <v>1269400197</v>
      </c>
      <c r="E69" s="4">
        <v>0.97670000000000001</v>
      </c>
      <c r="F69" s="4">
        <v>0.97</v>
      </c>
      <c r="G69" s="4">
        <v>0.99</v>
      </c>
      <c r="H69" s="2">
        <v>5</v>
      </c>
      <c r="I69" s="5" t="s">
        <v>172</v>
      </c>
    </row>
    <row r="70" spans="1:9" ht="30">
      <c r="A70" s="1" t="s">
        <v>173</v>
      </c>
      <c r="B70" s="2" t="s">
        <v>13</v>
      </c>
      <c r="C70" s="3">
        <v>305779</v>
      </c>
      <c r="D70" s="3">
        <v>-459847</v>
      </c>
      <c r="E70" s="4">
        <v>-1.5039</v>
      </c>
      <c r="F70" s="4">
        <v>0</v>
      </c>
      <c r="G70" s="4">
        <v>0</v>
      </c>
      <c r="H70" s="2">
        <v>2</v>
      </c>
      <c r="I70" s="5" t="s">
        <v>174</v>
      </c>
    </row>
    <row r="71" spans="1:9" ht="60">
      <c r="A71" s="1" t="s">
        <v>175</v>
      </c>
      <c r="B71" s="2" t="s">
        <v>13</v>
      </c>
      <c r="C71" s="3">
        <v>37500</v>
      </c>
      <c r="D71" s="3">
        <v>35322</v>
      </c>
      <c r="E71" s="4">
        <v>0.94189999999999996</v>
      </c>
      <c r="F71" s="4">
        <v>0.85</v>
      </c>
      <c r="G71" s="4">
        <v>0.95</v>
      </c>
      <c r="H71" s="2">
        <v>3</v>
      </c>
      <c r="I71" s="5" t="s">
        <v>176</v>
      </c>
    </row>
    <row r="72" spans="1:9" ht="255">
      <c r="A72" s="1" t="s">
        <v>177</v>
      </c>
      <c r="B72" s="2" t="s">
        <v>13</v>
      </c>
      <c r="C72" s="3">
        <v>472088.18</v>
      </c>
      <c r="D72" s="3">
        <v>47544.56</v>
      </c>
      <c r="E72" s="4">
        <v>0.1007</v>
      </c>
      <c r="F72" s="4">
        <v>0</v>
      </c>
      <c r="G72" s="4">
        <v>0.15</v>
      </c>
      <c r="H72" s="2">
        <v>61</v>
      </c>
      <c r="I72" s="5" t="s">
        <v>178</v>
      </c>
    </row>
    <row r="73" spans="1:9" ht="30">
      <c r="A73" s="1" t="s">
        <v>179</v>
      </c>
      <c r="B73" s="2" t="s">
        <v>13</v>
      </c>
      <c r="C73" s="3">
        <v>719466</v>
      </c>
      <c r="D73" s="3">
        <v>179866</v>
      </c>
      <c r="E73" s="4">
        <v>0.25</v>
      </c>
      <c r="F73" s="4">
        <v>0.25</v>
      </c>
      <c r="G73" s="4">
        <v>0.25</v>
      </c>
      <c r="H73" s="2">
        <v>2</v>
      </c>
      <c r="I73" s="5" t="s">
        <v>180</v>
      </c>
    </row>
    <row r="74" spans="1:9" ht="30">
      <c r="A74" s="1" t="s">
        <v>181</v>
      </c>
      <c r="B74" s="2" t="s">
        <v>13</v>
      </c>
      <c r="C74" s="3">
        <v>686895</v>
      </c>
      <c r="D74" s="3">
        <v>164567</v>
      </c>
      <c r="E74" s="4">
        <v>0.23960000000000001</v>
      </c>
      <c r="F74" s="4">
        <v>0.24</v>
      </c>
      <c r="G74" s="4">
        <v>0.24</v>
      </c>
      <c r="H74" s="2">
        <v>2</v>
      </c>
      <c r="I74" s="5" t="s">
        <v>182</v>
      </c>
    </row>
    <row r="75" spans="1:9" ht="315">
      <c r="A75" s="1" t="s">
        <v>183</v>
      </c>
      <c r="B75" s="2" t="s">
        <v>184</v>
      </c>
      <c r="C75" s="3">
        <v>9691162.5700000003</v>
      </c>
      <c r="D75" s="3">
        <v>5259715.8899999997</v>
      </c>
      <c r="E75" s="4">
        <v>0.54269999999999996</v>
      </c>
      <c r="F75" s="4">
        <v>0</v>
      </c>
      <c r="G75" s="4">
        <v>0.95</v>
      </c>
      <c r="H75" s="2">
        <v>58</v>
      </c>
      <c r="I75" s="5" t="s">
        <v>185</v>
      </c>
    </row>
    <row r="76" spans="1:9" ht="30">
      <c r="A76" s="1" t="s">
        <v>186</v>
      </c>
      <c r="B76" s="2" t="s">
        <v>187</v>
      </c>
      <c r="C76" s="3">
        <v>0</v>
      </c>
      <c r="D76" s="3">
        <v>0</v>
      </c>
      <c r="E76" s="2"/>
      <c r="F76" s="4">
        <v>0</v>
      </c>
      <c r="G76" s="4">
        <v>0</v>
      </c>
      <c r="H76" s="2">
        <v>1</v>
      </c>
      <c r="I76" s="5" t="s">
        <v>132</v>
      </c>
    </row>
    <row r="77" spans="1:9" ht="45">
      <c r="A77" s="1" t="s">
        <v>188</v>
      </c>
      <c r="B77" s="2" t="s">
        <v>13</v>
      </c>
      <c r="C77" s="3">
        <v>6720.04</v>
      </c>
      <c r="D77" s="3">
        <v>1012.52</v>
      </c>
      <c r="E77" s="4">
        <v>0.1507</v>
      </c>
      <c r="F77" s="4">
        <v>0.13</v>
      </c>
      <c r="G77" s="4">
        <v>0.22</v>
      </c>
      <c r="H77" s="2">
        <v>4</v>
      </c>
      <c r="I77" s="5" t="s">
        <v>189</v>
      </c>
    </row>
    <row r="78" spans="1:9" ht="30">
      <c r="A78" s="1" t="s">
        <v>190</v>
      </c>
      <c r="B78" s="2" t="s">
        <v>13</v>
      </c>
      <c r="C78" s="3">
        <v>1199040.04</v>
      </c>
      <c r="D78" s="3">
        <v>180013.23</v>
      </c>
      <c r="E78" s="4">
        <v>0.15010000000000001</v>
      </c>
      <c r="F78" s="4">
        <v>0.15</v>
      </c>
      <c r="G78" s="4">
        <v>0.15</v>
      </c>
      <c r="H78" s="2">
        <v>3</v>
      </c>
      <c r="I78" s="5" t="s">
        <v>191</v>
      </c>
    </row>
    <row r="79" spans="1:9" ht="285">
      <c r="A79" s="1" t="s">
        <v>192</v>
      </c>
      <c r="B79" s="2" t="s">
        <v>13</v>
      </c>
      <c r="C79" s="3">
        <v>52027175.920000002</v>
      </c>
      <c r="D79" s="3">
        <v>45786741.240000002</v>
      </c>
      <c r="E79" s="4">
        <v>0.88009999999999999</v>
      </c>
      <c r="F79" s="4">
        <v>0</v>
      </c>
      <c r="G79" s="4">
        <v>1</v>
      </c>
      <c r="H79" s="2">
        <v>38</v>
      </c>
      <c r="I79" s="5" t="s">
        <v>193</v>
      </c>
    </row>
    <row r="80" spans="1:9" ht="240">
      <c r="A80" s="1" t="s">
        <v>194</v>
      </c>
      <c r="B80" s="2" t="s">
        <v>13</v>
      </c>
      <c r="C80" s="3">
        <v>4270335.32</v>
      </c>
      <c r="D80" s="3">
        <v>889668.94</v>
      </c>
      <c r="E80" s="4">
        <v>0.20830000000000001</v>
      </c>
      <c r="F80" s="4">
        <v>0</v>
      </c>
      <c r="G80" s="4">
        <v>0.96</v>
      </c>
      <c r="H80" s="2">
        <v>34</v>
      </c>
      <c r="I80" s="5" t="s">
        <v>195</v>
      </c>
    </row>
    <row r="81" spans="1:9" ht="30">
      <c r="A81" s="1" t="s">
        <v>196</v>
      </c>
      <c r="B81" s="2" t="s">
        <v>197</v>
      </c>
      <c r="C81" s="3">
        <v>106129</v>
      </c>
      <c r="D81" s="3">
        <v>2844</v>
      </c>
      <c r="E81" s="4">
        <v>2.6800000000000001E-2</v>
      </c>
      <c r="F81" s="4">
        <v>2.6800000000000001E-2</v>
      </c>
      <c r="G81" s="4">
        <v>2.6800000000000001E-2</v>
      </c>
      <c r="H81" s="2">
        <v>1</v>
      </c>
      <c r="I81" s="5" t="s">
        <v>198</v>
      </c>
    </row>
    <row r="82" spans="1:9" ht="45">
      <c r="A82" s="1" t="s">
        <v>199</v>
      </c>
      <c r="B82" s="2" t="s">
        <v>13</v>
      </c>
      <c r="C82" s="3">
        <v>1166516.71</v>
      </c>
      <c r="D82" s="3">
        <v>791522.57</v>
      </c>
      <c r="E82" s="4">
        <v>0.67849999999999999</v>
      </c>
      <c r="F82" s="4">
        <v>0</v>
      </c>
      <c r="G82" s="4">
        <v>0.78</v>
      </c>
      <c r="H82" s="2">
        <v>11</v>
      </c>
      <c r="I82" s="5" t="s">
        <v>200</v>
      </c>
    </row>
    <row r="83" spans="1:9" ht="30">
      <c r="A83" s="1" t="s">
        <v>201</v>
      </c>
      <c r="B83" s="2" t="s">
        <v>13</v>
      </c>
      <c r="C83" s="3">
        <v>2905</v>
      </c>
      <c r="D83" s="3">
        <v>-760</v>
      </c>
      <c r="E83" s="4">
        <v>-0.2616</v>
      </c>
      <c r="F83" s="4">
        <v>0</v>
      </c>
      <c r="G83" s="4">
        <v>0.02</v>
      </c>
      <c r="H83" s="2">
        <v>3</v>
      </c>
      <c r="I83" s="5" t="s">
        <v>35</v>
      </c>
    </row>
    <row r="84" spans="1:9" ht="75">
      <c r="A84" s="1" t="s">
        <v>202</v>
      </c>
      <c r="B84" s="2" t="s">
        <v>13</v>
      </c>
      <c r="C84" s="3">
        <v>37908.400000000001</v>
      </c>
      <c r="D84" s="3">
        <v>5068</v>
      </c>
      <c r="E84" s="4">
        <v>0.13370000000000001</v>
      </c>
      <c r="F84" s="4">
        <v>0.1</v>
      </c>
      <c r="G84" s="4">
        <v>0.15</v>
      </c>
      <c r="H84" s="2">
        <v>6</v>
      </c>
      <c r="I84" s="5" t="s">
        <v>203</v>
      </c>
    </row>
    <row r="85" spans="1:9" ht="240">
      <c r="A85" s="1" t="s">
        <v>204</v>
      </c>
      <c r="B85" s="2" t="s">
        <v>205</v>
      </c>
      <c r="C85" s="3">
        <v>5917813.8300000001</v>
      </c>
      <c r="D85" s="3">
        <v>2147900.36</v>
      </c>
      <c r="E85" s="4">
        <v>0.36299999999999999</v>
      </c>
      <c r="F85" s="4">
        <v>0</v>
      </c>
      <c r="G85" s="4">
        <v>0.77</v>
      </c>
      <c r="H85" s="2">
        <v>25</v>
      </c>
      <c r="I85" s="5" t="s">
        <v>206</v>
      </c>
    </row>
    <row r="86" spans="1:9" ht="30">
      <c r="A86" s="1" t="s">
        <v>207</v>
      </c>
      <c r="B86" s="2" t="s">
        <v>208</v>
      </c>
      <c r="C86" s="3">
        <v>321000.43</v>
      </c>
      <c r="D86" s="3">
        <v>189978.04</v>
      </c>
      <c r="E86" s="4">
        <v>0.59179999999999999</v>
      </c>
      <c r="F86" s="4">
        <v>0.52</v>
      </c>
      <c r="G86" s="4">
        <v>0.66</v>
      </c>
      <c r="H86" s="2">
        <v>6</v>
      </c>
      <c r="I86" s="5" t="s">
        <v>209</v>
      </c>
    </row>
    <row r="87" spans="1:9" ht="30">
      <c r="A87" s="1" t="s">
        <v>210</v>
      </c>
      <c r="B87" s="2" t="s">
        <v>211</v>
      </c>
      <c r="C87" s="3">
        <v>74566</v>
      </c>
      <c r="D87" s="3">
        <v>11184</v>
      </c>
      <c r="E87" s="4">
        <v>0.15</v>
      </c>
      <c r="F87" s="4">
        <v>0.15</v>
      </c>
      <c r="G87" s="4">
        <v>0.15</v>
      </c>
      <c r="H87" s="2">
        <v>3</v>
      </c>
      <c r="I87" s="5" t="s">
        <v>212</v>
      </c>
    </row>
    <row r="88" spans="1:9" ht="409.5">
      <c r="A88" s="1" t="s">
        <v>213</v>
      </c>
      <c r="B88" s="2" t="s">
        <v>13</v>
      </c>
      <c r="C88" s="3">
        <v>25345990.890000001</v>
      </c>
      <c r="D88" s="3">
        <v>10931371.210000001</v>
      </c>
      <c r="E88" s="4">
        <v>0.43130000000000002</v>
      </c>
      <c r="F88" s="4">
        <v>0</v>
      </c>
      <c r="G88" s="4">
        <v>0.83</v>
      </c>
      <c r="H88" s="2">
        <v>132</v>
      </c>
      <c r="I88" s="5" t="s">
        <v>214</v>
      </c>
    </row>
    <row r="89" spans="1:9" ht="45">
      <c r="A89" s="1" t="s">
        <v>215</v>
      </c>
      <c r="B89" s="2" t="s">
        <v>13</v>
      </c>
      <c r="C89" s="3">
        <v>18227619.329999998</v>
      </c>
      <c r="D89" s="3">
        <v>15917605.119999999</v>
      </c>
      <c r="E89" s="4">
        <v>0.87329999999999997</v>
      </c>
      <c r="F89" s="4">
        <v>0.86</v>
      </c>
      <c r="G89" s="4">
        <v>0.88</v>
      </c>
      <c r="H89" s="2">
        <v>2</v>
      </c>
      <c r="I89" s="5" t="s">
        <v>216</v>
      </c>
    </row>
    <row r="90" spans="1:9" ht="345">
      <c r="A90" s="1" t="s">
        <v>217</v>
      </c>
      <c r="B90" s="2" t="s">
        <v>218</v>
      </c>
      <c r="C90" s="3">
        <v>1886820.03</v>
      </c>
      <c r="D90" s="3">
        <v>790831.32</v>
      </c>
      <c r="E90" s="4">
        <v>0.41909999999999997</v>
      </c>
      <c r="F90" s="4">
        <v>0</v>
      </c>
      <c r="G90" s="4">
        <v>0.87</v>
      </c>
      <c r="H90" s="2">
        <v>78</v>
      </c>
      <c r="I90" s="5" t="s">
        <v>219</v>
      </c>
    </row>
    <row r="91" spans="1:9" ht="30">
      <c r="A91" s="1" t="s">
        <v>220</v>
      </c>
      <c r="B91" s="2" t="s">
        <v>221</v>
      </c>
      <c r="C91" s="3">
        <v>5535050</v>
      </c>
      <c r="D91" s="3">
        <v>5172436.83</v>
      </c>
      <c r="E91" s="4">
        <v>0.9345</v>
      </c>
      <c r="F91" s="4">
        <v>0.76</v>
      </c>
      <c r="G91" s="4">
        <v>1</v>
      </c>
      <c r="H91" s="2">
        <v>2</v>
      </c>
      <c r="I91" s="5" t="s">
        <v>222</v>
      </c>
    </row>
    <row r="92" spans="1:9" ht="45">
      <c r="A92" s="1" t="s">
        <v>223</v>
      </c>
      <c r="B92" s="2" t="s">
        <v>13</v>
      </c>
      <c r="C92" s="3">
        <v>1123969</v>
      </c>
      <c r="D92" s="3">
        <v>750510</v>
      </c>
      <c r="E92" s="4">
        <v>0.66769999999999996</v>
      </c>
      <c r="F92" s="4">
        <v>0</v>
      </c>
      <c r="G92" s="4">
        <v>0.69</v>
      </c>
      <c r="H92" s="2">
        <v>9</v>
      </c>
      <c r="I92" s="5" t="s">
        <v>224</v>
      </c>
    </row>
    <row r="93" spans="1:9" ht="30">
      <c r="A93" s="1" t="s">
        <v>225</v>
      </c>
      <c r="B93" s="2" t="s">
        <v>13</v>
      </c>
      <c r="C93" s="3">
        <v>632091.94999999995</v>
      </c>
      <c r="D93" s="3">
        <v>146009.04999999999</v>
      </c>
      <c r="E93" s="4">
        <v>0.23100000000000001</v>
      </c>
      <c r="F93" s="4">
        <v>0.2</v>
      </c>
      <c r="G93" s="4">
        <v>0.24</v>
      </c>
      <c r="H93" s="2">
        <v>5</v>
      </c>
      <c r="I93" s="5" t="s">
        <v>226</v>
      </c>
    </row>
    <row r="94" spans="1:9" ht="90">
      <c r="A94" s="1" t="s">
        <v>227</v>
      </c>
      <c r="B94" s="2" t="s">
        <v>13</v>
      </c>
      <c r="C94" s="3">
        <v>2875273.73</v>
      </c>
      <c r="D94" s="3">
        <v>-1075410.82</v>
      </c>
      <c r="E94" s="4">
        <v>-0.374</v>
      </c>
      <c r="F94" s="4">
        <v>0</v>
      </c>
      <c r="G94" s="4">
        <v>0.67</v>
      </c>
      <c r="H94" s="2">
        <v>15</v>
      </c>
      <c r="I94" s="5" t="s">
        <v>228</v>
      </c>
    </row>
    <row r="95" spans="1:9" ht="45">
      <c r="A95" s="1" t="s">
        <v>229</v>
      </c>
      <c r="B95" s="2" t="s">
        <v>230</v>
      </c>
      <c r="C95" s="3">
        <v>592177.88</v>
      </c>
      <c r="D95" s="3">
        <v>325488.37</v>
      </c>
      <c r="E95" s="4">
        <v>0.54959999999999998</v>
      </c>
      <c r="F95" s="4">
        <v>0</v>
      </c>
      <c r="G95" s="4">
        <v>1</v>
      </c>
      <c r="H95" s="2">
        <v>11</v>
      </c>
      <c r="I95" s="5" t="s">
        <v>231</v>
      </c>
    </row>
    <row r="96" spans="1:9" ht="30">
      <c r="A96" s="1" t="s">
        <v>232</v>
      </c>
      <c r="B96" s="2" t="s">
        <v>233</v>
      </c>
      <c r="C96" s="3">
        <v>457660.21</v>
      </c>
      <c r="D96" s="3">
        <v>116048.94</v>
      </c>
      <c r="E96" s="4">
        <v>0.25359999999999999</v>
      </c>
      <c r="F96" s="4">
        <v>0.25</v>
      </c>
      <c r="G96" s="4">
        <v>0.27</v>
      </c>
      <c r="H96" s="2">
        <v>5</v>
      </c>
      <c r="I96" s="5" t="s">
        <v>233</v>
      </c>
    </row>
    <row r="97" spans="1:9" ht="30">
      <c r="A97" s="1" t="s">
        <v>234</v>
      </c>
      <c r="B97" s="2" t="s">
        <v>13</v>
      </c>
      <c r="C97" s="3">
        <v>61893</v>
      </c>
      <c r="D97" s="3">
        <v>-127985.85</v>
      </c>
      <c r="E97" s="4">
        <v>-2.0678999999999998</v>
      </c>
      <c r="F97" s="4">
        <v>0</v>
      </c>
      <c r="G97" s="4">
        <v>0</v>
      </c>
      <c r="H97" s="2">
        <v>1</v>
      </c>
      <c r="I97" s="5" t="s">
        <v>174</v>
      </c>
    </row>
    <row r="98" spans="1:9" ht="60">
      <c r="A98" s="1" t="s">
        <v>235</v>
      </c>
      <c r="B98" s="2" t="s">
        <v>13</v>
      </c>
      <c r="C98" s="3">
        <v>127786</v>
      </c>
      <c r="D98" s="3">
        <v>20392</v>
      </c>
      <c r="E98" s="4">
        <v>0.15959999999999999</v>
      </c>
      <c r="F98" s="4">
        <v>0</v>
      </c>
      <c r="G98" s="4">
        <v>0.18</v>
      </c>
      <c r="H98" s="2">
        <v>14</v>
      </c>
      <c r="I98" s="5" t="s">
        <v>236</v>
      </c>
    </row>
    <row r="99" spans="1:9">
      <c r="A99" s="6" t="s">
        <v>237</v>
      </c>
      <c r="B99" s="7"/>
      <c r="C99" s="8">
        <f>SUM(C2:C98)</f>
        <v>2940101713.1099997</v>
      </c>
      <c r="D99" s="8">
        <f>SUM(D2:D98)</f>
        <v>2407839251.2599998</v>
      </c>
      <c r="E99" s="9">
        <f>SUM(D99/C99)</f>
        <v>0.8189646094634665</v>
      </c>
      <c r="F99" s="9">
        <f>MIN(F2:F98)</f>
        <v>0</v>
      </c>
      <c r="G99" s="9">
        <f>MAX(G2:G98)</f>
        <v>1.02</v>
      </c>
      <c r="H99" s="7">
        <f>SUM(H2:H98)</f>
        <v>2022</v>
      </c>
      <c r="I99" s="10"/>
    </row>
    <row r="100" spans="1:9">
      <c r="A100" s="14" t="s">
        <v>238</v>
      </c>
    </row>
  </sheetData>
  <pageMargins left="0.25" right="0.25" top="0.75" bottom="0.75" header="0.3" footer="0.3"/>
  <pageSetup scale="49" fitToHeight="0" orientation="landscape" r:id="rId1"/>
  <headerFooter>
    <oddHeader xml:space="preserve">&amp;L
&amp;C&amp;"-,Bold"Table 3. Paid Solicitor Summary 2015 - 2019&amp;"-,Regular"
Campaign Reports Filed Between 12/01/18 12:00 AM and 11/30/19 11:59 PM
</oddHeader>
    <oddFooter>&amp;LNote: “Clients” consist of charities listed on any campaign financial report filed by that paid solicitor from Dec. 1, 2018 - Nov. 30, 2019&amp;RPage &amp;P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B73EAB0B9E2D4D9387034ADF0B5D5F" ma:contentTypeVersion="8" ma:contentTypeDescription="Create a new document." ma:contentTypeScope="" ma:versionID="d2ea8002a15875731416ad5428cca037">
  <xsd:schema xmlns:xsd="http://www.w3.org/2001/XMLSchema" xmlns:xs="http://www.w3.org/2001/XMLSchema" xmlns:p="http://schemas.microsoft.com/office/2006/metadata/properties" xmlns:ns2="571b7a80-ba78-40d1-bd01-6bfb3f9ede6b" xmlns:ns3="62c3812b-9ea5-42e1-ba9d-a3bfc19a1231" targetNamespace="http://schemas.microsoft.com/office/2006/metadata/properties" ma:root="true" ma:fieldsID="d6d02cbdab11ba592970952c8d3f380c" ns2:_="" ns3:_="">
    <xsd:import namespace="571b7a80-ba78-40d1-bd01-6bfb3f9ede6b"/>
    <xsd:import namespace="62c3812b-9ea5-42e1-ba9d-a3bfc19a12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ink" minOccurs="0"/>
                <xsd:element ref="ns2:Publishe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b7a80-ba78-40d1-bd01-6bfb3f9ede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ink" ma:index="1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PublishedDate" ma:index="15" nillable="true" ma:displayName="Published Date" ma:format="DateOnly" ma:internalName="Publishe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2c3812b-9ea5-42e1-ba9d-a3bfc19a12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nk xmlns="571b7a80-ba78-40d1-bd01-6bfb3f9ede6b">
      <Url>https://coloradosos.gov/pubs/charities/reports/2019/tables/Table3-PaidSolicitorSummary2015-2019.xlsx</Url>
      <Description xsi:nil="true"/>
    </Link>
    <PublishedDate xmlns="571b7a80-ba78-40d1-bd01-6bfb3f9ede6b" xsi:nil="true"/>
  </documentManagement>
</p:properties>
</file>

<file path=customXml/itemProps1.xml><?xml version="1.0" encoding="utf-8"?>
<ds:datastoreItem xmlns:ds="http://schemas.openxmlformats.org/officeDocument/2006/customXml" ds:itemID="{8048B582-F178-4F5E-9565-D79F83517CE4}"/>
</file>

<file path=customXml/itemProps2.xml><?xml version="1.0" encoding="utf-8"?>
<ds:datastoreItem xmlns:ds="http://schemas.openxmlformats.org/officeDocument/2006/customXml" ds:itemID="{51445471-526D-4E1F-AF59-A7A75F3D19B4}"/>
</file>

<file path=customXml/itemProps3.xml><?xml version="1.0" encoding="utf-8"?>
<ds:datastoreItem xmlns:ds="http://schemas.openxmlformats.org/officeDocument/2006/customXml" ds:itemID="{545A4EB7-20AC-4421-AE11-B2F1EE97C7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Cash</dc:creator>
  <cp:keywords/>
  <dc:description/>
  <cp:lastModifiedBy>Billy Traversie</cp:lastModifiedBy>
  <cp:revision/>
  <dcterms:created xsi:type="dcterms:W3CDTF">2020-01-02T23:59:01Z</dcterms:created>
  <dcterms:modified xsi:type="dcterms:W3CDTF">2024-04-09T15:27:33Z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0x0101000EB73EAB0B9E2D4D9387034ADF0B5D5F</vt:lpwstr>
  </property>
  <property fmtid="{D5CDD505-2E9C-101B-9397-08002B2CF9AE}" pid="3" name="MSIP_Label_59e4beaa-c4ba-4ea9-a1f4-4e52626a3d73_Enabled">
    <vt:lpwstr>true</vt:lpwstr>
  </property>
  <property fmtid="{D5CDD505-2E9C-101B-9397-08002B2CF9AE}" pid="4" name="MSIP_Label_59e4beaa-c4ba-4ea9-a1f4-4e52626a3d73_SetDate">
    <vt:lpwstr>2024-03-01T17:19:16Z</vt:lpwstr>
  </property>
  <property fmtid="{D5CDD505-2E9C-101B-9397-08002B2CF9AE}" pid="5" name="MSIP_Label_59e4beaa-c4ba-4ea9-a1f4-4e52626a3d73_Method">
    <vt:lpwstr>Standard</vt:lpwstr>
  </property>
  <property fmtid="{D5CDD505-2E9C-101B-9397-08002B2CF9AE}" pid="6" name="MSIP_Label_59e4beaa-c4ba-4ea9-a1f4-4e52626a3d73_Name">
    <vt:lpwstr>defa4170-0d19-0005-0004-bc88714345d2</vt:lpwstr>
  </property>
  <property fmtid="{D5CDD505-2E9C-101B-9397-08002B2CF9AE}" pid="7" name="MSIP_Label_59e4beaa-c4ba-4ea9-a1f4-4e52626a3d73_SiteId">
    <vt:lpwstr>58e69e55-1d13-4102-aac7-ea2947430191</vt:lpwstr>
  </property>
  <property fmtid="{D5CDD505-2E9C-101B-9397-08002B2CF9AE}" pid="8" name="MSIP_Label_59e4beaa-c4ba-4ea9-a1f4-4e52626a3d73_ActionId">
    <vt:lpwstr>a9f66aea-e1ba-4b99-b88f-32aa543f4773</vt:lpwstr>
  </property>
  <property fmtid="{D5CDD505-2E9C-101B-9397-08002B2CF9AE}" pid="9" name="MSIP_Label_59e4beaa-c4ba-4ea9-a1f4-4e52626a3d73_ContentBits">
    <vt:lpwstr>0</vt:lpwstr>
  </property>
  <property fmtid="{D5CDD505-2E9C-101B-9397-08002B2CF9AE}" pid="10" name="Doc Type">
    <vt:lpwstr>Apps</vt:lpwstr>
  </property>
  <property fmtid="{D5CDD505-2E9C-101B-9397-08002B2CF9AE}" pid="11" name="Web Team Flag">
    <vt:lpwstr>Not Ready</vt:lpwstr>
  </property>
</Properties>
</file>